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kato\Desktop\ホームページ\経歴書（新卒・中途）\"/>
    </mc:Choice>
  </mc:AlternateContent>
  <xr:revisionPtr revIDLastSave="0" documentId="13_ncr:1_{60C1C6B8-E2E3-42C3-83BF-4881AB20CB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経歴書" sheetId="5" r:id="rId1"/>
  </sheets>
  <definedNames>
    <definedName name="_xlnm.Print_Area" localSheetId="0">経歴書!$B$2:$BT$122</definedName>
  </definedNames>
  <calcPr calcId="191029"/>
</workbook>
</file>

<file path=xl/calcChain.xml><?xml version="1.0" encoding="utf-8"?>
<calcChain xmlns="http://schemas.openxmlformats.org/spreadsheetml/2006/main">
  <c r="DG23" i="5" l="1"/>
  <c r="DI23" i="5"/>
  <c r="DB23" i="5"/>
  <c r="CZ23" i="5"/>
  <c r="DD23" i="5"/>
  <c r="DK23" i="5"/>
  <c r="CZ6" i="5"/>
  <c r="DB6" i="5"/>
  <c r="DE6" i="5"/>
  <c r="DI6" i="5"/>
  <c r="DK6" i="5"/>
  <c r="DN6" i="5"/>
  <c r="DI7" i="5"/>
  <c r="DN7" i="5"/>
  <c r="CZ7" i="5"/>
  <c r="DB7" i="5"/>
  <c r="DE7" i="5"/>
  <c r="DI8" i="5"/>
  <c r="DN8" i="5"/>
  <c r="DR8" i="5"/>
  <c r="CZ8" i="5"/>
  <c r="DB8" i="5"/>
  <c r="DE8" i="5"/>
  <c r="DI9" i="5"/>
  <c r="DN9" i="5"/>
  <c r="CZ9" i="5"/>
  <c r="DB9" i="5"/>
  <c r="DE9" i="5"/>
  <c r="DI10" i="5"/>
  <c r="DN10" i="5"/>
  <c r="DR10" i="5"/>
  <c r="CZ10" i="5"/>
  <c r="DB10" i="5"/>
  <c r="DE10" i="5"/>
  <c r="DI11" i="5"/>
  <c r="DN11" i="5"/>
  <c r="CZ11" i="5"/>
  <c r="DB11" i="5"/>
  <c r="DE11" i="5"/>
  <c r="DI12" i="5"/>
  <c r="DN12" i="5"/>
  <c r="DR12" i="5"/>
  <c r="CZ12" i="5"/>
  <c r="DB12" i="5"/>
  <c r="DE12" i="5"/>
  <c r="DI13" i="5"/>
  <c r="DN13" i="5"/>
  <c r="CZ13" i="5"/>
  <c r="DB13" i="5"/>
  <c r="DE13" i="5"/>
  <c r="DI14" i="5"/>
  <c r="DN14" i="5"/>
  <c r="DR14" i="5"/>
  <c r="CZ14" i="5"/>
  <c r="DB14" i="5"/>
  <c r="DE14" i="5"/>
  <c r="DI15" i="5"/>
  <c r="DN15" i="5"/>
  <c r="CZ15" i="5"/>
  <c r="DB15" i="5"/>
  <c r="DE15" i="5"/>
  <c r="AG57" i="5"/>
  <c r="AC57" i="5"/>
  <c r="DK7" i="5"/>
  <c r="DK15" i="5"/>
  <c r="DK14" i="5"/>
  <c r="DK11" i="5"/>
  <c r="DK10" i="5"/>
  <c r="AS94" i="5"/>
  <c r="DR15" i="5"/>
  <c r="DR13" i="5"/>
  <c r="DR11" i="5"/>
  <c r="DR9" i="5"/>
  <c r="DR7" i="5"/>
  <c r="DR6" i="5"/>
  <c r="DK12" i="5"/>
  <c r="DK9" i="5"/>
  <c r="DK13" i="5"/>
  <c r="DK8" i="5"/>
  <c r="DT6" i="5"/>
  <c r="DB16" i="5"/>
  <c r="DE16" i="5"/>
  <c r="DN23" i="5" l="1"/>
  <c r="CZ24" i="5" s="1"/>
  <c r="AE15" i="5" s="1"/>
</calcChain>
</file>

<file path=xl/sharedStrings.xml><?xml version="1.0" encoding="utf-8"?>
<sst xmlns="http://schemas.openxmlformats.org/spreadsheetml/2006/main" count="616" uniqueCount="218">
  <si>
    <t>職歴</t>
    <rPh sb="0" eb="2">
      <t>ショクレキ</t>
    </rPh>
    <phoneticPr fontId="1"/>
  </si>
  <si>
    <t>最終学歴</t>
    <rPh sb="0" eb="2">
      <t>サイシュウ</t>
    </rPh>
    <rPh sb="2" eb="4">
      <t>ガクレキ</t>
    </rPh>
    <phoneticPr fontId="1"/>
  </si>
  <si>
    <t>現住所</t>
    <rPh sb="0" eb="3">
      <t>ゲンジュウショ</t>
    </rPh>
    <phoneticPr fontId="1"/>
  </si>
  <si>
    <t>本籍地</t>
    <rPh sb="0" eb="3">
      <t>ホンセキチ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</si>
  <si>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</si>
  <si>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</si>
  <si>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技術士</t>
    <rPh sb="0" eb="3">
      <t>ギジュツシ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</si>
  <si>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</si>
  <si>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</si>
  <si>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自動車運転免許</t>
    <rPh sb="0" eb="3">
      <t>ジドウシャ</t>
    </rPh>
    <rPh sb="3" eb="5">
      <t>ウンテン</t>
    </rPh>
    <rPh sb="5" eb="7">
      <t>メンキョ</t>
    </rPh>
    <phoneticPr fontId="1"/>
  </si>
  <si>
    <t>普通</t>
    <rPh sb="0" eb="2">
      <t>フツウ</t>
    </rPh>
    <phoneticPr fontId="1"/>
  </si>
  <si>
    <t>大型</t>
    <rPh sb="0" eb="2">
      <t>オオガタ</t>
    </rPh>
    <phoneticPr fontId="1"/>
  </si>
  <si>
    <t>特殊</t>
    <rPh sb="0" eb="2">
      <t>トクシュ</t>
    </rPh>
    <phoneticPr fontId="1"/>
  </si>
  <si>
    <t>技術士補</t>
    <rPh sb="0" eb="3">
      <t>ギジュツシ</t>
    </rPh>
    <rPh sb="3" eb="4">
      <t>ホ</t>
    </rPh>
    <phoneticPr fontId="1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</si>
  <si>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1"/>
  </si>
  <si>
    <t>２級土木施工管理技士</t>
    <rPh sb="1" eb="2">
      <t>キュウ</t>
    </rPh>
    <rPh sb="2" eb="4">
      <t>ドボク</t>
    </rPh>
    <rPh sb="4" eb="10">
      <t>セコウカンリギシ</t>
    </rPh>
    <phoneticPr fontId="1"/>
  </si>
  <si>
    <t>１級土木施工管理技士</t>
    <rPh sb="1" eb="2">
      <t>キュウ</t>
    </rPh>
    <rPh sb="2" eb="4">
      <t>ドボク</t>
    </rPh>
    <rPh sb="4" eb="10">
      <t>セコウカンリギシ</t>
    </rPh>
    <phoneticPr fontId="1"/>
  </si>
  <si>
    <t>１級造園施工管理技士</t>
    <rPh sb="1" eb="2">
      <t>キュウ</t>
    </rPh>
    <rPh sb="2" eb="4">
      <t>ゾウエン</t>
    </rPh>
    <rPh sb="4" eb="10">
      <t>セコウカンリギシ</t>
    </rPh>
    <phoneticPr fontId="1"/>
  </si>
  <si>
    <t>２級造園施工管理技士</t>
    <rPh sb="1" eb="2">
      <t>キュウ</t>
    </rPh>
    <rPh sb="2" eb="4">
      <t>ゾウエン</t>
    </rPh>
    <rPh sb="4" eb="10">
      <t>セコウカンリギシ</t>
    </rPh>
    <phoneticPr fontId="1"/>
  </si>
  <si>
    <t>１級管工事施工管理技士</t>
    <rPh sb="1" eb="2">
      <t>キュウ</t>
    </rPh>
    <rPh sb="2" eb="5">
      <t>カンコウジ</t>
    </rPh>
    <rPh sb="5" eb="11">
      <t>セコウカンリギシ</t>
    </rPh>
    <phoneticPr fontId="1"/>
  </si>
  <si>
    <t>２級管工事施工管理技士</t>
    <rPh sb="1" eb="2">
      <t>キュウ</t>
    </rPh>
    <rPh sb="2" eb="5">
      <t>カンコウジ</t>
    </rPh>
    <rPh sb="5" eb="11">
      <t>セコウカンリギシ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</si>
  <si>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</si>
  <si>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</si>
  <si>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１級建築士</t>
    <rPh sb="1" eb="2">
      <t>キュウ</t>
    </rPh>
    <rPh sb="2" eb="5">
      <t>ケンチクシ</t>
    </rPh>
    <phoneticPr fontId="1"/>
  </si>
  <si>
    <t>２級建築士</t>
    <rPh sb="1" eb="2">
      <t>キュウ</t>
    </rPh>
    <rPh sb="2" eb="5">
      <t>ケンチクシ</t>
    </rPh>
    <phoneticPr fontId="1"/>
  </si>
  <si>
    <t>１級建築施工管理技士</t>
    <rPh sb="1" eb="2">
      <t>キュウ</t>
    </rPh>
    <rPh sb="2" eb="4">
      <t>ケンチク</t>
    </rPh>
    <rPh sb="4" eb="10">
      <t>セコウカンリギシ</t>
    </rPh>
    <phoneticPr fontId="1"/>
  </si>
  <si>
    <t>２級建築施工管理技士</t>
    <rPh sb="1" eb="2">
      <t>キュウ</t>
    </rPh>
    <rPh sb="2" eb="4">
      <t>ケンチク</t>
    </rPh>
    <rPh sb="4" eb="10">
      <t>セコウカンリギシ</t>
    </rPh>
    <phoneticPr fontId="1"/>
  </si>
  <si>
    <t>コンクリート技士</t>
    <rPh sb="6" eb="8">
      <t>ギシ</t>
    </rPh>
    <phoneticPr fontId="1"/>
  </si>
  <si>
    <t>プレストコンクリート技士</t>
    <rPh sb="10" eb="12">
      <t>ギシ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</si>
  <si>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</si>
  <si>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</si>
  <si>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</si>
  <si>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経歴書</t>
    <rPh sb="0" eb="3">
      <t>ケイレキショ</t>
    </rPh>
    <phoneticPr fontId="1"/>
  </si>
  <si>
    <t>科</t>
    <rPh sb="0" eb="1">
      <t>カ</t>
    </rPh>
    <phoneticPr fontId="1"/>
  </si>
  <si>
    <t>職　　階</t>
    <rPh sb="0" eb="1">
      <t>ショク</t>
    </rPh>
    <rPh sb="3" eb="4">
      <t>カイ</t>
    </rPh>
    <phoneticPr fontId="1"/>
  </si>
  <si>
    <t>職　　別</t>
    <rPh sb="0" eb="1">
      <t>ショク</t>
    </rPh>
    <rPh sb="3" eb="4">
      <t>ベツ</t>
    </rPh>
    <phoneticPr fontId="1"/>
  </si>
  <si>
    <t>件　　　　　　　　　　　　　名</t>
    <rPh sb="0" eb="1">
      <t>ケン</t>
    </rPh>
    <rPh sb="14" eb="15">
      <t>メイ</t>
    </rPh>
    <phoneticPr fontId="1"/>
  </si>
  <si>
    <t>発　　注　　　者</t>
    <rPh sb="0" eb="1">
      <t>パツ</t>
    </rPh>
    <rPh sb="3" eb="4">
      <t>チュウ</t>
    </rPh>
    <rPh sb="7" eb="8">
      <t>モノ</t>
    </rPh>
    <phoneticPr fontId="1"/>
  </si>
  <si>
    <t>最寄交通機関</t>
    <rPh sb="0" eb="2">
      <t>モヨリ</t>
    </rPh>
    <rPh sb="2" eb="4">
      <t>コウツウ</t>
    </rPh>
    <rPh sb="4" eb="6">
      <t>キカン</t>
    </rPh>
    <phoneticPr fontId="1"/>
  </si>
  <si>
    <t>家族の現住所</t>
    <rPh sb="0" eb="2">
      <t>カゾク</t>
    </rPh>
    <rPh sb="3" eb="6">
      <t>ゲンジュウショ</t>
    </rPh>
    <phoneticPr fontId="1"/>
  </si>
  <si>
    <t>現   住   所</t>
    <rPh sb="0" eb="1">
      <t>ゲン</t>
    </rPh>
    <rPh sb="4" eb="5">
      <t>ジュウ</t>
    </rPh>
    <rPh sb="8" eb="9">
      <t>トコロ</t>
    </rPh>
    <phoneticPr fontId="1"/>
  </si>
  <si>
    <t>家　族　状　況</t>
    <rPh sb="0" eb="1">
      <t>イエ</t>
    </rPh>
    <rPh sb="2" eb="3">
      <t>ヤカラ</t>
    </rPh>
    <rPh sb="4" eb="5">
      <t>ジョウ</t>
    </rPh>
    <rPh sb="6" eb="7">
      <t>イワン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</si>
  <si>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</si>
  <si>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</si>
  <si>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続　柄</t>
    <rPh sb="0" eb="1">
      <t>ぞく</t>
    </rPh>
    <rPh sb="2" eb="3">
      <t>え</t>
    </rPh>
    <phoneticPr fontId="1" type="Hiragana" alignment="center"/>
  </si>
  <si>
    <t>年　令</t>
    <rPh sb="0" eb="1">
      <t>とし</t>
    </rPh>
    <rPh sb="2" eb="3">
      <t>れい</t>
    </rPh>
    <phoneticPr fontId="1" type="Hiragana" alignment="center"/>
  </si>
  <si>
    <t>同居</t>
    <rPh sb="0" eb="2">
      <t>どうきょ</t>
    </rPh>
    <phoneticPr fontId="1" type="Hiragana" alignment="center"/>
  </si>
  <si>
    <t>別居</t>
    <rPh sb="0" eb="2">
      <t>べっきょ</t>
    </rPh>
    <phoneticPr fontId="1" type="Hiragana" alignment="center"/>
  </si>
  <si>
    <t>事</t>
    <rPh sb="0" eb="1">
      <t>こと</t>
    </rPh>
    <phoneticPr fontId="1" type="Hiragana" alignment="center"/>
  </si>
  <si>
    <t>項</t>
    <rPh sb="0" eb="1">
      <t>こう</t>
    </rPh>
    <phoneticPr fontId="1" type="Hiragana" alignment="center"/>
  </si>
  <si>
    <t>分</t>
    <rPh sb="0" eb="1">
      <t>ふん</t>
    </rPh>
    <phoneticPr fontId="1" type="Hiragana" alignment="center"/>
  </si>
  <si>
    <t>徒歩</t>
    <rPh sb="0" eb="2">
      <t>とほ</t>
    </rPh>
    <phoneticPr fontId="1" type="Hiragana" alignment="center"/>
  </si>
  <si>
    <t>駅</t>
    <rPh sb="0" eb="1">
      <t>えき</t>
    </rPh>
    <phoneticPr fontId="1" type="Hiragana" alignment="center"/>
  </si>
  <si>
    <t>線</t>
    <rPh sb="0" eb="1">
      <t>せん</t>
    </rPh>
    <phoneticPr fontId="1" type="Hiragana" alignment="center"/>
  </si>
  <si>
    <t>業務経歴</t>
    <rPh sb="0" eb="2">
      <t>ぎょうむ</t>
    </rPh>
    <rPh sb="2" eb="4">
      <t>けいれき</t>
    </rPh>
    <phoneticPr fontId="1" type="Hiragana" alignment="center"/>
  </si>
  <si>
    <t>その他</t>
    <rPh sb="2" eb="3">
      <t>た</t>
    </rPh>
    <phoneticPr fontId="1" type="Hiragana" alignment="center"/>
  </si>
  <si>
    <t>月</t>
    <rPh sb="0" eb="1">
      <t>つき</t>
    </rPh>
    <phoneticPr fontId="1" type="Hiragana" alignment="center"/>
  </si>
  <si>
    <t>年</t>
    <rPh sb="0" eb="1">
      <t>ねん</t>
    </rPh>
    <phoneticPr fontId="1" type="Hiragana" alignment="center"/>
  </si>
  <si>
    <t>資　格</t>
    <rPh sb="0" eb="1">
      <t>し</t>
    </rPh>
    <rPh sb="2" eb="3">
      <t>かく</t>
    </rPh>
    <phoneticPr fontId="1" type="Hiragana" alignment="center"/>
  </si>
  <si>
    <t>□</t>
    <phoneticPr fontId="1"/>
  </si>
  <si>
    <t>学部</t>
    <rPh sb="0" eb="2">
      <t>がくぶ</t>
    </rPh>
    <phoneticPr fontId="1" type="Hiragana" alignment="center"/>
  </si>
  <si>
    <t>平成</t>
    <rPh sb="0" eb="2">
      <t>へいせい</t>
    </rPh>
    <phoneticPr fontId="1" type="Hiragana" alignment="center"/>
  </si>
  <si>
    <t>月</t>
    <rPh sb="0" eb="1">
      <t>がつ</t>
    </rPh>
    <phoneticPr fontId="1" type="Hiragana" alignment="center"/>
  </si>
  <si>
    <t>日現在</t>
    <rPh sb="0" eb="1">
      <t>ひ</t>
    </rPh>
    <rPh sb="1" eb="3">
      <t>げんざい</t>
    </rPh>
    <phoneticPr fontId="1" type="Hiragana" alignment="center"/>
  </si>
  <si>
    <t>日</t>
    <rPh sb="0" eb="1">
      <t>ひ</t>
    </rPh>
    <phoneticPr fontId="1" type="Hiragana" alignment="center"/>
  </si>
  <si>
    <t>昭和</t>
    <rPh sb="0" eb="2">
      <t>しょうわ</t>
    </rPh>
    <phoneticPr fontId="1" type="Hiragana" alignment="center"/>
  </si>
  <si>
    <t>中学校</t>
    <rPh sb="0" eb="3">
      <t>ちゅうがっこう</t>
    </rPh>
    <phoneticPr fontId="1" type="Hiragana" alignment="center"/>
  </si>
  <si>
    <t>高等学校</t>
    <rPh sb="0" eb="2">
      <t>こうとう</t>
    </rPh>
    <rPh sb="2" eb="4">
      <t>がっこう</t>
    </rPh>
    <phoneticPr fontId="1" type="Hiragana" alignment="center"/>
  </si>
  <si>
    <t>大学</t>
    <rPh sb="0" eb="2">
      <t>だいがく</t>
    </rPh>
    <phoneticPr fontId="1" type="Hiragana" alignment="center"/>
  </si>
  <si>
    <t>大学院</t>
    <rPh sb="0" eb="3">
      <t>だいがくいん</t>
    </rPh>
    <phoneticPr fontId="1" type="Hiragana" alignment="center"/>
  </si>
  <si>
    <t>学歴1</t>
    <rPh sb="0" eb="2">
      <t>がくれき</t>
    </rPh>
    <phoneticPr fontId="1" type="Hiragana" alignment="center"/>
  </si>
  <si>
    <t>学歴2</t>
    <rPh sb="0" eb="2">
      <t>がくれき</t>
    </rPh>
    <phoneticPr fontId="1" type="Hiragana" alignment="center"/>
  </si>
  <si>
    <t>卒業</t>
    <rPh sb="0" eb="2">
      <t>そつぎょう</t>
    </rPh>
    <phoneticPr fontId="1" type="Hiragana" alignment="center"/>
  </si>
  <si>
    <t>中退</t>
    <rPh sb="0" eb="2">
      <t>ちゅうたい</t>
    </rPh>
    <phoneticPr fontId="1" type="Hiragana" alignment="center"/>
  </si>
  <si>
    <t>修了</t>
    <rPh sb="0" eb="2">
      <t>しゅうりょう</t>
    </rPh>
    <phoneticPr fontId="1" type="Hiragana" alignment="center"/>
  </si>
  <si>
    <t>埼玉県</t>
    <rPh sb="0" eb="3">
      <t>さいたまけん</t>
    </rPh>
    <phoneticPr fontId="1" type="Hiragana" alignment="center"/>
  </si>
  <si>
    <t>茨城県</t>
    <rPh sb="0" eb="3">
      <t>いばらきけん</t>
    </rPh>
    <phoneticPr fontId="1" type="Hiragana" alignment="center"/>
  </si>
  <si>
    <t>宮城県</t>
    <rPh sb="0" eb="3">
      <t>みやぎけん</t>
    </rPh>
    <phoneticPr fontId="1" type="Hiragana" alignment="center"/>
  </si>
  <si>
    <t>東京都</t>
    <rPh sb="0" eb="3">
      <t>とうきょうと</t>
    </rPh>
    <phoneticPr fontId="1" type="Hiragana" alignment="center"/>
  </si>
  <si>
    <t>妻</t>
    <rPh sb="0" eb="1">
      <t>つま</t>
    </rPh>
    <phoneticPr fontId="1" type="Hiragana" alignment="center"/>
  </si>
  <si>
    <t>長女</t>
    <rPh sb="0" eb="2">
      <t>ちょうじょ</t>
    </rPh>
    <phoneticPr fontId="1" type="Hiragana" alignment="center"/>
  </si>
  <si>
    <t>次女</t>
    <rPh sb="0" eb="2">
      <t>じじょ</t>
    </rPh>
    <phoneticPr fontId="1" type="Hiragana" alignment="center"/>
  </si>
  <si>
    <t>□</t>
    <phoneticPr fontId="1"/>
  </si>
  <si>
    <t>□</t>
    <phoneticPr fontId="1"/>
  </si>
  <si>
    <t>（</t>
    <phoneticPr fontId="1"/>
  </si>
  <si>
    <t>）</t>
    <phoneticPr fontId="1"/>
  </si>
  <si>
    <t>～</t>
    <phoneticPr fontId="1"/>
  </si>
  <si>
    <t>□</t>
    <phoneticPr fontId="1"/>
  </si>
  <si>
    <t>・～・</t>
    <phoneticPr fontId="1"/>
  </si>
  <si>
    <t>・～・</t>
    <phoneticPr fontId="1"/>
  </si>
  <si>
    <t>〒</t>
    <phoneticPr fontId="1" type="Hiragana" alignment="center"/>
  </si>
  <si>
    <t>ＴＥＬ</t>
    <phoneticPr fontId="1" type="Hiragana" alignment="center"/>
  </si>
  <si>
    <t>〒</t>
    <phoneticPr fontId="1" type="Hiragana" alignment="center"/>
  </si>
  <si>
    <t>ＴＥＬ</t>
    <phoneticPr fontId="1" type="Hiragana" alignment="center"/>
  </si>
  <si>
    <t>リストの項目は必要に応じて書き換えて使用して下さい</t>
    <rPh sb="4" eb="6">
      <t>こうもく</t>
    </rPh>
    <rPh sb="7" eb="9">
      <t>ひつよう</t>
    </rPh>
    <rPh sb="10" eb="11">
      <t>おう</t>
    </rPh>
    <rPh sb="13" eb="14">
      <t>か</t>
    </rPh>
    <rPh sb="15" eb="16">
      <t>か</t>
    </rPh>
    <rPh sb="18" eb="20">
      <t>しよう</t>
    </rPh>
    <rPh sb="22" eb="23">
      <t>くだ</t>
    </rPh>
    <phoneticPr fontId="1" type="Hiragana" alignment="center"/>
  </si>
  <si>
    <t>和暦1</t>
    <rPh sb="0" eb="2">
      <t>われき</t>
    </rPh>
    <phoneticPr fontId="1" type="Hiragana" alignment="center"/>
  </si>
  <si>
    <t>年齢</t>
    <rPh sb="0" eb="2">
      <t>ねんれい</t>
    </rPh>
    <phoneticPr fontId="1" type="Hiragana" alignment="center"/>
  </si>
  <si>
    <t>専門学校</t>
    <rPh sb="0" eb="2">
      <t>せんもん</t>
    </rPh>
    <rPh sb="2" eb="4">
      <t>がっこう</t>
    </rPh>
    <phoneticPr fontId="1" type="Hiragana" alignment="center"/>
  </si>
  <si>
    <t>和暦2</t>
    <rPh sb="0" eb="2">
      <t>われき</t>
    </rPh>
    <phoneticPr fontId="1" type="Hiragana" alignment="center"/>
  </si>
  <si>
    <t>続柄</t>
    <rPh sb="0" eb="2">
      <t>ぞくがら</t>
    </rPh>
    <phoneticPr fontId="1" type="Hiragana" alignment="center"/>
  </si>
  <si>
    <t>都道府県</t>
    <rPh sb="0" eb="4">
      <t>とどうふけん</t>
    </rPh>
    <phoneticPr fontId="1" type="Hiragana" alignment="center"/>
  </si>
  <si>
    <t>北海道</t>
    <rPh sb="0" eb="3">
      <t>ほっかいどう</t>
    </rPh>
    <phoneticPr fontId="1" type="Hiragana" alignment="center"/>
  </si>
  <si>
    <t>長男</t>
    <rPh sb="0" eb="2">
      <t>ちょうなん</t>
    </rPh>
    <phoneticPr fontId="1" type="Hiragana" alignment="center"/>
  </si>
  <si>
    <t>青森県</t>
    <rPh sb="0" eb="2">
      <t>あおもり</t>
    </rPh>
    <rPh sb="2" eb="3">
      <t>けん</t>
    </rPh>
    <phoneticPr fontId="1" type="Hiragana" alignment="center"/>
  </si>
  <si>
    <t>次男</t>
    <rPh sb="0" eb="2">
      <t>じなん</t>
    </rPh>
    <phoneticPr fontId="1" type="Hiragana" alignment="center"/>
  </si>
  <si>
    <t>岩手県</t>
    <rPh sb="0" eb="3">
      <t>いわてけん</t>
    </rPh>
    <phoneticPr fontId="1" type="Hiragana" alignment="center"/>
  </si>
  <si>
    <t>三男</t>
    <rPh sb="0" eb="2">
      <t>さんなん</t>
    </rPh>
    <phoneticPr fontId="1" type="Hiragana" alignment="center"/>
  </si>
  <si>
    <t>秋田県</t>
    <rPh sb="0" eb="3">
      <t>あきたけん</t>
    </rPh>
    <phoneticPr fontId="1" type="Hiragana" alignment="center"/>
  </si>
  <si>
    <t>栃木県</t>
    <rPh sb="0" eb="3">
      <t>とちぎけん</t>
    </rPh>
    <phoneticPr fontId="1" type="Hiragana" alignment="center"/>
  </si>
  <si>
    <t>山形県</t>
    <rPh sb="0" eb="3">
      <t>やまがたけん</t>
    </rPh>
    <phoneticPr fontId="1" type="Hiragana" alignment="center"/>
  </si>
  <si>
    <t>三女</t>
    <rPh sb="0" eb="2">
      <t>さんじょ</t>
    </rPh>
    <phoneticPr fontId="1" type="Hiragana" alignment="center"/>
  </si>
  <si>
    <t>福島県</t>
    <rPh sb="0" eb="3">
      <t>ふくしまけん</t>
    </rPh>
    <phoneticPr fontId="1" type="Hiragana" alignment="center"/>
  </si>
  <si>
    <t>交通</t>
    <rPh sb="0" eb="2">
      <t>こうつう</t>
    </rPh>
    <phoneticPr fontId="1" type="Hiragana" alignment="center"/>
  </si>
  <si>
    <t>父</t>
    <rPh sb="0" eb="1">
      <t>ちち</t>
    </rPh>
    <phoneticPr fontId="1" type="Hiragana" alignment="center"/>
  </si>
  <si>
    <t>母</t>
    <rPh sb="0" eb="1">
      <t>はは</t>
    </rPh>
    <phoneticPr fontId="1" type="Hiragana" alignment="center"/>
  </si>
  <si>
    <t>兄</t>
    <rPh sb="0" eb="1">
      <t>あに</t>
    </rPh>
    <phoneticPr fontId="1" type="Hiragana" alignment="center"/>
  </si>
  <si>
    <t>群馬県</t>
    <rPh sb="0" eb="3">
      <t>ぐんまけん</t>
    </rPh>
    <phoneticPr fontId="1" type="Hiragana" alignment="center"/>
  </si>
  <si>
    <t>弟</t>
    <rPh sb="0" eb="1">
      <t>おとうと</t>
    </rPh>
    <phoneticPr fontId="1" type="Hiragana" alignment="center"/>
  </si>
  <si>
    <t>姉</t>
    <rPh sb="0" eb="1">
      <t>あね</t>
    </rPh>
    <phoneticPr fontId="1" type="Hiragana" alignment="center"/>
  </si>
  <si>
    <t>千葉県</t>
    <rPh sb="0" eb="3">
      <t>ちばけん</t>
    </rPh>
    <phoneticPr fontId="1" type="Hiragana" alignment="center"/>
  </si>
  <si>
    <t>妹</t>
    <rPh sb="0" eb="1">
      <t>いもうと</t>
    </rPh>
    <phoneticPr fontId="1" type="Hiragana" alignment="center"/>
  </si>
  <si>
    <t>同別</t>
    <rPh sb="0" eb="1">
      <t>おな</t>
    </rPh>
    <rPh sb="1" eb="2">
      <t>べつ</t>
    </rPh>
    <phoneticPr fontId="1" type="Hiragana" alignment="center"/>
  </si>
  <si>
    <t>神奈川県</t>
    <rPh sb="0" eb="4">
      <t>かながわけん</t>
    </rPh>
    <phoneticPr fontId="1" type="Hiragana" alignment="center"/>
  </si>
  <si>
    <t>山梨県</t>
    <rPh sb="0" eb="3">
      <t>やまなしけん</t>
    </rPh>
    <phoneticPr fontId="1" type="Hiragana" alignment="center"/>
  </si>
  <si>
    <t>長野県</t>
    <rPh sb="0" eb="3">
      <t>ながのけん</t>
    </rPh>
    <phoneticPr fontId="1" type="Hiragana" alignment="center"/>
  </si>
  <si>
    <t>新潟県</t>
    <rPh sb="0" eb="3">
      <t>にいがたけん</t>
    </rPh>
    <phoneticPr fontId="1" type="Hiragana" alignment="center"/>
  </si>
  <si>
    <t>富山県</t>
    <rPh sb="0" eb="3">
      <t>とやまけん</t>
    </rPh>
    <phoneticPr fontId="1" type="Hiragana" alignment="center"/>
  </si>
  <si>
    <t>石川県</t>
    <rPh sb="0" eb="3">
      <t>いしかわけん</t>
    </rPh>
    <phoneticPr fontId="1" type="Hiragana" alignment="center"/>
  </si>
  <si>
    <t>福井県</t>
    <rPh sb="0" eb="3">
      <t>ふくいけん</t>
    </rPh>
    <phoneticPr fontId="1" type="Hiragana" alignment="center"/>
  </si>
  <si>
    <t>岐阜県</t>
    <rPh sb="0" eb="3">
      <t>ぎふけん</t>
    </rPh>
    <phoneticPr fontId="1" type="Hiragana" alignment="center"/>
  </si>
  <si>
    <t>静岡県</t>
    <rPh sb="0" eb="3">
      <t>しずおかけん</t>
    </rPh>
    <phoneticPr fontId="1" type="Hiragana" alignment="center"/>
  </si>
  <si>
    <t>愛知県</t>
    <rPh sb="0" eb="3">
      <t>あいちけん</t>
    </rPh>
    <phoneticPr fontId="1" type="Hiragana" alignment="center"/>
  </si>
  <si>
    <t>三重県</t>
    <rPh sb="0" eb="3">
      <t>みえけん</t>
    </rPh>
    <phoneticPr fontId="1" type="Hiragana" alignment="center"/>
  </si>
  <si>
    <t>滋賀県</t>
    <rPh sb="0" eb="3">
      <t>しがけん</t>
    </rPh>
    <phoneticPr fontId="1" type="Hiragana" alignment="center"/>
  </si>
  <si>
    <t>京都府</t>
    <rPh sb="0" eb="3">
      <t>きょうとふ</t>
    </rPh>
    <phoneticPr fontId="1" type="Hiragana" alignment="center"/>
  </si>
  <si>
    <t>大阪府</t>
    <rPh sb="0" eb="3">
      <t>おおさかふ</t>
    </rPh>
    <phoneticPr fontId="1" type="Hiragana" alignment="center"/>
  </si>
  <si>
    <t>兵庫県</t>
    <rPh sb="0" eb="3">
      <t>ひょうごけん</t>
    </rPh>
    <phoneticPr fontId="1" type="Hiragana" alignment="center"/>
  </si>
  <si>
    <t>奈良県</t>
    <rPh sb="0" eb="3">
      <t>ならけん</t>
    </rPh>
    <phoneticPr fontId="1" type="Hiragana" alignment="center"/>
  </si>
  <si>
    <t>和歌山県</t>
    <rPh sb="0" eb="4">
      <t>わかやまけん</t>
    </rPh>
    <phoneticPr fontId="1" type="Hiragana" alignment="center"/>
  </si>
  <si>
    <t>鳥取県</t>
    <rPh sb="0" eb="3">
      <t>とっとりけん</t>
    </rPh>
    <phoneticPr fontId="1" type="Hiragana" alignment="center"/>
  </si>
  <si>
    <t>島根県</t>
    <rPh sb="0" eb="3">
      <t>しまねけん</t>
    </rPh>
    <phoneticPr fontId="1" type="Hiragana" alignment="center"/>
  </si>
  <si>
    <t>岡山県</t>
    <rPh sb="0" eb="3">
      <t>おかやまけん</t>
    </rPh>
    <phoneticPr fontId="1" type="Hiragana" alignment="center"/>
  </si>
  <si>
    <t>広島県</t>
    <rPh sb="0" eb="3">
      <t>ひろしまけん</t>
    </rPh>
    <phoneticPr fontId="1" type="Hiragana" alignment="center"/>
  </si>
  <si>
    <t>山口県</t>
    <rPh sb="0" eb="3">
      <t>やまぐちけん</t>
    </rPh>
    <phoneticPr fontId="1" type="Hiragana" alignment="center"/>
  </si>
  <si>
    <t>徳島県</t>
    <rPh sb="0" eb="3">
      <t>とくしまけん</t>
    </rPh>
    <phoneticPr fontId="1" type="Hiragana" alignment="center"/>
  </si>
  <si>
    <t>香川県</t>
    <rPh sb="0" eb="3">
      <t>かがわけん</t>
    </rPh>
    <phoneticPr fontId="1" type="Hiragana" alignment="center"/>
  </si>
  <si>
    <t>愛媛県</t>
    <rPh sb="0" eb="3">
      <t>えひめけん</t>
    </rPh>
    <phoneticPr fontId="1" type="Hiragana" alignment="center"/>
  </si>
  <si>
    <t>□</t>
  </si>
  <si>
    <t>高知県</t>
    <rPh sb="0" eb="2">
      <t>こうち</t>
    </rPh>
    <rPh sb="2" eb="3">
      <t>けん</t>
    </rPh>
    <phoneticPr fontId="1" type="Hiragana" alignment="center"/>
  </si>
  <si>
    <t>福岡県</t>
    <rPh sb="0" eb="3">
      <t>ふくおかけん</t>
    </rPh>
    <phoneticPr fontId="1" type="Hiragana" alignment="center"/>
  </si>
  <si>
    <t>佐賀県</t>
    <rPh sb="0" eb="3">
      <t>さがけん</t>
    </rPh>
    <phoneticPr fontId="1" type="Hiragana" alignment="center"/>
  </si>
  <si>
    <t>長崎県</t>
    <rPh sb="0" eb="3">
      <t>ながさきけん</t>
    </rPh>
    <phoneticPr fontId="1" type="Hiragana" alignment="center"/>
  </si>
  <si>
    <t>熊本県</t>
    <rPh sb="0" eb="3">
      <t>くまもとけん</t>
    </rPh>
    <phoneticPr fontId="1" type="Hiragana" alignment="center"/>
  </si>
  <si>
    <t>経験年数</t>
    <rPh sb="0" eb="1">
      <t>きょう</t>
    </rPh>
    <rPh sb="1" eb="2">
      <t>しるし</t>
    </rPh>
    <rPh sb="2" eb="3">
      <t>とし</t>
    </rPh>
    <rPh sb="3" eb="4">
      <t>かず</t>
    </rPh>
    <phoneticPr fontId="1" type="Hiragana" alignment="center"/>
  </si>
  <si>
    <t>大分県</t>
    <rPh sb="0" eb="3">
      <t>おおいたけん</t>
    </rPh>
    <phoneticPr fontId="1" type="Hiragana" alignment="center"/>
  </si>
  <si>
    <t>宮崎県</t>
    <rPh sb="0" eb="3">
      <t>みやざきけん</t>
    </rPh>
    <phoneticPr fontId="1" type="Hiragana" alignment="center"/>
  </si>
  <si>
    <t>鹿児島県</t>
    <rPh sb="0" eb="4">
      <t>かごしまけん</t>
    </rPh>
    <phoneticPr fontId="1" type="Hiragana" alignment="center"/>
  </si>
  <si>
    <t>沖縄県</t>
    <rPh sb="0" eb="2">
      <t>おきなわ</t>
    </rPh>
    <rPh sb="2" eb="3">
      <t>けん</t>
    </rPh>
    <phoneticPr fontId="1" type="Hiragana" alignment="center"/>
  </si>
  <si>
    <t>同居･別居</t>
    <rPh sb="0" eb="2">
      <t>どうきょ</t>
    </rPh>
    <rPh sb="3" eb="5">
      <t>べっきょ</t>
    </rPh>
    <phoneticPr fontId="1" type="Hiragana" alignment="center"/>
  </si>
  <si>
    <t>□</t>
    <phoneticPr fontId="1"/>
  </si>
  <si>
    <t>（ふりがな）</t>
    <phoneticPr fontId="1"/>
  </si>
  <si>
    <t>S</t>
    <phoneticPr fontId="1" type="Hiragana" alignment="center"/>
  </si>
  <si>
    <t>H</t>
    <phoneticPr fontId="1" type="Hiragana" alignment="center"/>
  </si>
  <si>
    <t>ﾁｪｯｸ</t>
    <phoneticPr fontId="1" type="Hiragana" alignment="center"/>
  </si>
  <si>
    <t>□</t>
    <phoneticPr fontId="1" type="Hiragana" alignment="center"/>
  </si>
  <si>
    <t>■</t>
    <phoneticPr fontId="1" type="Hiragana" alignment="center"/>
  </si>
  <si>
    <t>□</t>
    <phoneticPr fontId="1"/>
  </si>
  <si>
    <t>バス</t>
    <phoneticPr fontId="1" type="Hiragana" alignment="center"/>
  </si>
  <si>
    <t>□</t>
    <phoneticPr fontId="1"/>
  </si>
  <si>
    <t>・～・</t>
    <phoneticPr fontId="1"/>
  </si>
  <si>
    <t>-</t>
    <phoneticPr fontId="1" type="Hiragana" alignment="center"/>
  </si>
  <si>
    <t>-</t>
    <phoneticPr fontId="1" type="Hiragana" alignment="center"/>
  </si>
  <si>
    <t>・～・</t>
    <phoneticPr fontId="1"/>
  </si>
  <si>
    <t>年</t>
    <rPh sb="0" eb="1">
      <t>とし</t>
    </rPh>
    <phoneticPr fontId="1" type="Hiragana" alignment="center"/>
  </si>
  <si>
    <t>日本道路公団管理員</t>
    <rPh sb="0" eb="2">
      <t>ニホン</t>
    </rPh>
    <rPh sb="2" eb="4">
      <t>ドウロ</t>
    </rPh>
    <rPh sb="4" eb="6">
      <t>コウダン</t>
    </rPh>
    <rPh sb="6" eb="9">
      <t>カンリイン</t>
    </rPh>
    <phoneticPr fontId="1"/>
  </si>
  <si>
    <t>( )</t>
    <phoneticPr fontId="1" type="Hiragana" alignment="center"/>
  </si>
  <si>
    <t>ＲＣＣＭ</t>
    <phoneticPr fontId="1"/>
  </si>
  <si>
    <t>( )</t>
    <phoneticPr fontId="1" type="Hiragana" alignment="center"/>
  </si>
  <si>
    <t>下水道技術検定</t>
    <rPh sb="0" eb="3">
      <t>ゲスイドウ</t>
    </rPh>
    <rPh sb="3" eb="5">
      <t>ギジュツ</t>
    </rPh>
    <rPh sb="5" eb="7">
      <t>ケンテイ</t>
    </rPh>
    <phoneticPr fontId="1"/>
  </si>
  <si>
    <t>( )</t>
    <phoneticPr fontId="1" type="Hiragana" alignment="center"/>
  </si>
  <si>
    <t>職歴</t>
    <rPh sb="0" eb="2">
      <t>しょくれき</t>
    </rPh>
    <phoneticPr fontId="1" type="Hiragana" alignment="center"/>
  </si>
  <si>
    <t>西暦</t>
    <rPh sb="0" eb="2">
      <t>せいれき</t>
    </rPh>
    <phoneticPr fontId="1" type="Hiragana" alignment="center"/>
  </si>
  <si>
    <t>→月</t>
    <rPh sb="1" eb="2">
      <t>つき</t>
    </rPh>
    <phoneticPr fontId="1" type="Hiragana" alignment="center"/>
  </si>
  <si>
    <t>月差</t>
    <rPh sb="0" eb="1">
      <t>つき</t>
    </rPh>
    <rPh sb="1" eb="2">
      <t>さ</t>
    </rPh>
    <phoneticPr fontId="1" type="Hiragana" alignment="center"/>
  </si>
  <si>
    <t>計月</t>
    <rPh sb="0" eb="1">
      <t>けい</t>
    </rPh>
    <rPh sb="1" eb="2">
      <t>つき</t>
    </rPh>
    <phoneticPr fontId="1" type="Hiragana" alignment="center"/>
  </si>
  <si>
    <t>総月差</t>
    <rPh sb="0" eb="1">
      <t>そう</t>
    </rPh>
    <rPh sb="1" eb="2">
      <t>つき</t>
    </rPh>
    <rPh sb="2" eb="3">
      <t>さ</t>
    </rPh>
    <phoneticPr fontId="1" type="Hiragana" alignment="center"/>
  </si>
  <si>
    <t>経験年数</t>
    <rPh sb="0" eb="2">
      <t>けいけん</t>
    </rPh>
    <rPh sb="2" eb="4">
      <t>ねんすう</t>
    </rPh>
    <phoneticPr fontId="1" type="Hiragana" alignment="center"/>
  </si>
  <si>
    <t>ヶ月</t>
    <rPh sb="1" eb="2">
      <t>げつ</t>
    </rPh>
    <phoneticPr fontId="1" type="Hiragana" alignment="center"/>
  </si>
  <si>
    <t>計月+1</t>
    <rPh sb="0" eb="1">
      <t>けい</t>
    </rPh>
    <rPh sb="1" eb="2">
      <t>つき</t>
    </rPh>
    <phoneticPr fontId="1" type="Hiragana" alignment="center"/>
  </si>
  <si>
    <t>"職歴"からの経験年数計算</t>
    <rPh sb="1" eb="3">
      <t>しょくれき</t>
    </rPh>
    <rPh sb="7" eb="9">
      <t>けいけん</t>
    </rPh>
    <rPh sb="9" eb="11">
      <t>ねんすう</t>
    </rPh>
    <rPh sb="11" eb="13">
      <t>けいさん</t>
    </rPh>
    <phoneticPr fontId="1" type="Hiragana" alignment="center"/>
  </si>
  <si>
    <t>～</t>
    <phoneticPr fontId="1" type="Hiragana" alignment="center"/>
  </si>
  <si>
    <t>⇒</t>
    <phoneticPr fontId="1" type="Hiragana" alignment="center"/>
  </si>
  <si>
    <t>自</t>
    <rPh sb="0" eb="1">
      <t>じ</t>
    </rPh>
    <phoneticPr fontId="1" type="Hiragana" alignment="center"/>
  </si>
  <si>
    <t>至</t>
    <rPh sb="0" eb="1">
      <t>いた</t>
    </rPh>
    <phoneticPr fontId="1" type="Hiragana" alignment="center"/>
  </si>
  <si>
    <t>期間</t>
    <rPh sb="0" eb="2">
      <t>きかん</t>
    </rPh>
    <phoneticPr fontId="1" type="Hiragana" alignment="center"/>
  </si>
  <si>
    <t>項目</t>
    <rPh sb="0" eb="2">
      <t>こうもく</t>
    </rPh>
    <phoneticPr fontId="1" type="Hiragana" alignment="center"/>
  </si>
  <si>
    <t>値</t>
    <rPh sb="0" eb="1">
      <t>あたい</t>
    </rPh>
    <phoneticPr fontId="1" type="Hiragana" alignment="center"/>
  </si>
  <si>
    <t>基準年月日</t>
    <rPh sb="0" eb="2">
      <t>きじゅん</t>
    </rPh>
    <rPh sb="2" eb="5">
      <t>ねんがっぴ</t>
    </rPh>
    <phoneticPr fontId="1" type="Hiragana" alignment="center"/>
  </si>
  <si>
    <t>生年月日</t>
    <rPh sb="0" eb="2">
      <t>せいねん</t>
    </rPh>
    <rPh sb="2" eb="4">
      <t>がっぴ</t>
    </rPh>
    <phoneticPr fontId="1" type="Hiragana" alignment="center"/>
  </si>
  <si>
    <t>歳</t>
    <rPh sb="0" eb="1">
      <t>さい</t>
    </rPh>
    <phoneticPr fontId="1" type="Hiragana" alignment="center"/>
  </si>
  <si>
    <t>⇒</t>
    <phoneticPr fontId="1" type="Hiragana" alignment="center"/>
  </si>
  <si>
    <t>+α</t>
    <phoneticPr fontId="1" type="Hiragana" alignment="center"/>
  </si>
  <si>
    <t>補正</t>
    <rPh sb="0" eb="2">
      <t>ほせい</t>
    </rPh>
    <phoneticPr fontId="1" type="Hiragana" alignment="center"/>
  </si>
  <si>
    <t>(第　　　種)</t>
    <phoneticPr fontId="1" type="Hiragana" alignment="center"/>
  </si>
  <si>
    <t>作成日からの年齢計算</t>
    <rPh sb="0" eb="3">
      <t>さくせいび</t>
    </rPh>
    <rPh sb="6" eb="8">
      <t>ねんれい</t>
    </rPh>
    <rPh sb="8" eb="10">
      <t>けいさん</t>
    </rPh>
    <phoneticPr fontId="1" type="Hiragana" alignment="center"/>
  </si>
  <si>
    <t>補足事項</t>
    <rPh sb="0" eb="2">
      <t>ほそく</t>
    </rPh>
    <rPh sb="2" eb="4">
      <t>じこう</t>
    </rPh>
    <phoneticPr fontId="1" type="Hiragana" alignment="center"/>
  </si>
  <si>
    <t>希望項目</t>
    <rPh sb="0" eb="2">
      <t>きぼう</t>
    </rPh>
    <rPh sb="2" eb="4">
      <t>こうもく</t>
    </rPh>
    <phoneticPr fontId="1" type="Hiragana" alignment="center"/>
  </si>
  <si>
    <t>希望年収</t>
    <rPh sb="0" eb="2">
      <t>きぼう</t>
    </rPh>
    <rPh sb="2" eb="4">
      <t>ねんしゅう</t>
    </rPh>
    <phoneticPr fontId="1" type="Hiragana" alignment="center"/>
  </si>
  <si>
    <t>転職希望時期</t>
    <rPh sb="0" eb="2">
      <t>てんしょく</t>
    </rPh>
    <rPh sb="2" eb="4">
      <t>きぼう</t>
    </rPh>
    <rPh sb="4" eb="6">
      <t>じき</t>
    </rPh>
    <phoneticPr fontId="1" type="Hiragana" alignment="center"/>
  </si>
  <si>
    <t>希望勤務地</t>
    <rPh sb="0" eb="2">
      <t>きぼう</t>
    </rPh>
    <rPh sb="2" eb="5">
      <t>きんむち</t>
    </rPh>
    <phoneticPr fontId="1" type="Hiragana" alignment="center"/>
  </si>
  <si>
    <t>希望連絡先(希望する項目のみ入力して下さい)</t>
    <rPh sb="0" eb="2">
      <t>きぼう</t>
    </rPh>
    <rPh sb="2" eb="5">
      <t>れんらくさき</t>
    </rPh>
    <rPh sb="6" eb="8">
      <t>きぼう</t>
    </rPh>
    <rPh sb="10" eb="12">
      <t>こうもく</t>
    </rPh>
    <rPh sb="14" eb="16">
      <t>にゅうりょく</t>
    </rPh>
    <rPh sb="18" eb="19">
      <t>くだ</t>
    </rPh>
    <phoneticPr fontId="1" type="Hiragana" alignment="center"/>
  </si>
  <si>
    <t>自宅電話：</t>
    <rPh sb="0" eb="2">
      <t>じたく</t>
    </rPh>
    <rPh sb="2" eb="4">
      <t>でんわ</t>
    </rPh>
    <phoneticPr fontId="1" type="Hiragana" alignment="center"/>
  </si>
  <si>
    <t>携帯電話：</t>
    <rPh sb="0" eb="2">
      <t>けいたい</t>
    </rPh>
    <rPh sb="2" eb="4">
      <t>でんわ</t>
    </rPh>
    <phoneticPr fontId="1" type="Hiragana" alignment="center"/>
  </si>
  <si>
    <t>E-mail：</t>
    <phoneticPr fontId="1" type="Hiragana" alignment="center"/>
  </si>
  <si>
    <t>その他希望</t>
    <rPh sb="2" eb="3">
      <t>た</t>
    </rPh>
    <rPh sb="3" eb="5">
      <t>きぼう</t>
    </rPh>
    <phoneticPr fontId="1" type="Hiragana" alignment="center"/>
  </si>
  <si>
    <t>学歴、職歴、資格、その他自己ＰＲ等について補足があればご記入下さい。</t>
    <rPh sb="0" eb="2">
      <t>がくれき</t>
    </rPh>
    <rPh sb="3" eb="5">
      <t>しょくれき</t>
    </rPh>
    <rPh sb="6" eb="8">
      <t>しかく</t>
    </rPh>
    <rPh sb="11" eb="12">
      <t>た</t>
    </rPh>
    <rPh sb="16" eb="17">
      <t>など</t>
    </rPh>
    <rPh sb="21" eb="23">
      <t>ほそく</t>
    </rPh>
    <rPh sb="28" eb="30">
      <t>きにゅう</t>
    </rPh>
    <rPh sb="30" eb="31">
      <t>くだ</t>
    </rPh>
    <phoneticPr fontId="1" type="Hiragana" alignment="center"/>
  </si>
  <si>
    <t>令和</t>
    <rPh sb="0" eb="2">
      <t>れいわ</t>
    </rPh>
    <phoneticPr fontId="1" type="Hiragana" alignment="center"/>
  </si>
  <si>
    <t>R</t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</si>
</sst>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"/>
    <numFmt numFmtId="177" formatCode="m"/>
    <numFmt numFmtId="178" formatCode="d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9" fontId="2" fillId="2" borderId="0" xfId="0" applyNumberFormat="1" applyFont="1" applyFill="1" applyAlignment="1"/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8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/>
    <xf numFmtId="49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0" fontId="2" fillId="3" borderId="0" xfId="0" applyFont="1" applyFill="1"/>
    <xf numFmtId="0" fontId="0" fillId="3" borderId="0" xfId="0" applyFill="1" applyBorder="1"/>
    <xf numFmtId="0" fontId="0" fillId="3" borderId="0" xfId="0" applyFill="1"/>
    <xf numFmtId="0" fontId="2" fillId="3" borderId="0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77" fontId="0" fillId="3" borderId="0" xfId="0" applyNumberFormat="1" applyFill="1" applyBorder="1" applyAlignment="1">
      <alignment horizontal="right" vertical="center"/>
    </xf>
    <xf numFmtId="178" fontId="0" fillId="3" borderId="0" xfId="0" applyNumberFormat="1" applyFill="1" applyBorder="1" applyAlignment="1">
      <alignment horizontal="right" vertical="center"/>
    </xf>
    <xf numFmtId="0" fontId="0" fillId="3" borderId="12" xfId="0" quotePrefix="1" applyFill="1" applyBorder="1" applyAlignment="1">
      <alignment vertical="center"/>
    </xf>
    <xf numFmtId="0" fontId="13" fillId="3" borderId="15" xfId="0" applyFont="1" applyFill="1" applyBorder="1" applyAlignment="1">
      <alignment horizontal="right" vertical="center"/>
    </xf>
    <xf numFmtId="176" fontId="0" fillId="3" borderId="6" xfId="0" applyNumberFormat="1" applyFill="1" applyBorder="1" applyAlignment="1">
      <alignment vertical="center"/>
    </xf>
    <xf numFmtId="0" fontId="2" fillId="5" borderId="0" xfId="0" applyFont="1" applyFill="1" applyAlignment="1"/>
    <xf numFmtId="0" fontId="4" fillId="5" borderId="4" xfId="0" applyFont="1" applyFill="1" applyBorder="1" applyAlignment="1">
      <alignment horizontal="right" vertical="center"/>
    </xf>
    <xf numFmtId="49" fontId="2" fillId="5" borderId="0" xfId="0" applyNumberFormat="1" applyFont="1" applyFill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9" xfId="0" applyFont="1" applyFill="1" applyBorder="1" applyAlignment="1"/>
    <xf numFmtId="0" fontId="2" fillId="5" borderId="6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0" fillId="3" borderId="16" xfId="0" quotePrefix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176" fontId="0" fillId="3" borderId="6" xfId="0" applyNumberForma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left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indent="1" shrinkToFit="1"/>
    </xf>
    <xf numFmtId="0" fontId="2" fillId="0" borderId="2" xfId="0" applyFont="1" applyFill="1" applyBorder="1" applyAlignment="1">
      <alignment horizontal="left" vertical="center" indent="1" shrinkToFit="1"/>
    </xf>
    <xf numFmtId="0" fontId="2" fillId="0" borderId="3" xfId="0" applyFont="1" applyFill="1" applyBorder="1" applyAlignment="1">
      <alignment horizontal="left" vertical="center" indent="1" shrinkToFit="1"/>
    </xf>
    <xf numFmtId="0" fontId="2" fillId="0" borderId="9" xfId="0" applyFont="1" applyFill="1" applyBorder="1" applyAlignment="1">
      <alignment horizontal="left" vertical="center" indent="1" shrinkToFit="1"/>
    </xf>
    <xf numFmtId="0" fontId="2" fillId="0" borderId="6" xfId="0" applyFont="1" applyFill="1" applyBorder="1" applyAlignment="1">
      <alignment horizontal="left" vertical="center" indent="1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left" vertical="center" shrinkToFit="1"/>
    </xf>
    <xf numFmtId="49" fontId="2" fillId="0" borderId="10" xfId="0" applyNumberFormat="1" applyFont="1" applyFill="1" applyBorder="1" applyAlignment="1">
      <alignment horizontal="left" vertical="center" shrinkToFit="1"/>
    </xf>
    <xf numFmtId="49" fontId="2" fillId="0" borderId="9" xfId="0" applyNumberFormat="1" applyFont="1" applyFill="1" applyBorder="1" applyAlignment="1">
      <alignment horizontal="left" vertical="center" indent="1"/>
    </xf>
    <xf numFmtId="49" fontId="2" fillId="0" borderId="6" xfId="0" applyNumberFormat="1" applyFont="1" applyFill="1" applyBorder="1" applyAlignment="1">
      <alignment horizontal="left" vertical="center" indent="1"/>
    </xf>
    <xf numFmtId="49" fontId="2" fillId="0" borderId="10" xfId="0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horizontal="right" vertical="center" shrinkToFit="1"/>
    </xf>
    <xf numFmtId="49" fontId="2" fillId="0" borderId="9" xfId="0" applyNumberFormat="1" applyFont="1" applyFill="1" applyBorder="1" applyAlignment="1">
      <alignment horizontal="right" vertical="center" shrinkToFit="1"/>
    </xf>
    <xf numFmtId="49" fontId="2" fillId="0" borderId="6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6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wrapText="1"/>
    </xf>
    <xf numFmtId="0" fontId="2" fillId="2" borderId="2" xfId="0" applyFont="1" applyFill="1" applyBorder="1" applyAlignment="1">
      <alignment horizontal="distributed" wrapText="1"/>
    </xf>
    <xf numFmtId="0" fontId="2" fillId="2" borderId="3" xfId="0" applyFont="1" applyFill="1" applyBorder="1" applyAlignment="1">
      <alignment horizontal="distributed" wrapText="1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distributed" vertical="center"/>
    </xf>
    <xf numFmtId="0" fontId="2" fillId="2" borderId="9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distributed" vertical="top"/>
    </xf>
    <xf numFmtId="0" fontId="6" fillId="2" borderId="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9" fontId="2" fillId="0" borderId="0" xfId="0" quotePrefix="1" applyNumberFormat="1" applyFont="1" applyFill="1" applyBorder="1" applyAlignment="1">
      <alignment horizontal="left" vertical="center" indent="1"/>
    </xf>
    <xf numFmtId="0" fontId="0" fillId="6" borderId="1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left" vertical="center" indent="1" shrinkToFit="1"/>
    </xf>
    <xf numFmtId="0" fontId="11" fillId="2" borderId="6" xfId="0" applyNumberFormat="1" applyFont="1" applyFill="1" applyBorder="1" applyAlignment="1">
      <alignment horizontal="left" vertical="center" indent="1" shrinkToFit="1"/>
    </xf>
    <xf numFmtId="0" fontId="11" fillId="2" borderId="10" xfId="0" applyNumberFormat="1" applyFont="1" applyFill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13" fillId="3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shrinkToFit="1"/>
    </xf>
    <xf numFmtId="0" fontId="2" fillId="0" borderId="6" xfId="0" applyFont="1" applyFill="1" applyBorder="1" applyAlignment="1">
      <alignment shrinkToFit="1"/>
    </xf>
    <xf numFmtId="0" fontId="2" fillId="0" borderId="10" xfId="0" applyFont="1" applyFill="1" applyBorder="1" applyAlignment="1">
      <alignment shrinkToFit="1"/>
    </xf>
    <xf numFmtId="0" fontId="14" fillId="2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/>
    </xf>
    <xf numFmtId="0" fontId="2" fillId="0" borderId="2" xfId="0" applyFont="1" applyFill="1" applyBorder="1" applyAlignment="1">
      <alignment horizontal="distributed"/>
    </xf>
    <xf numFmtId="0" fontId="2" fillId="0" borderId="4" xfId="0" applyFont="1" applyFill="1" applyBorder="1" applyAlignment="1">
      <alignment horizontal="distributed"/>
    </xf>
    <xf numFmtId="0" fontId="2" fillId="0" borderId="0" xfId="0" applyFont="1" applyFill="1" applyBorder="1" applyAlignment="1">
      <alignment horizontal="distributed"/>
    </xf>
    <xf numFmtId="0" fontId="2" fillId="0" borderId="9" xfId="0" applyFont="1" applyFill="1" applyBorder="1" applyAlignment="1">
      <alignment horizontal="distributed"/>
    </xf>
    <xf numFmtId="0" fontId="2" fillId="0" borderId="6" xfId="0" applyFont="1" applyFill="1" applyBorder="1" applyAlignment="1">
      <alignment horizontal="distributed"/>
    </xf>
    <xf numFmtId="0" fontId="2" fillId="0" borderId="2" xfId="0" applyFont="1" applyFill="1" applyBorder="1" applyAlignment="1">
      <alignment shrinkToFit="1"/>
    </xf>
    <xf numFmtId="0" fontId="2" fillId="0" borderId="3" xfId="0" applyFont="1" applyFill="1" applyBorder="1" applyAlignment="1">
      <alignment shrinkToFit="1"/>
    </xf>
    <xf numFmtId="0" fontId="2" fillId="0" borderId="0" xfId="0" applyFont="1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2" fillId="0" borderId="4" xfId="0" applyFont="1" applyFill="1" applyBorder="1" applyAlignment="1">
      <alignment shrinkToFit="1"/>
    </xf>
    <xf numFmtId="0" fontId="2" fillId="0" borderId="1" xfId="0" applyFont="1" applyFill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9525</xdr:rowOff>
    </xdr:from>
    <xdr:to>
      <xdr:col>10</xdr:col>
      <xdr:colOff>95250</xdr:colOff>
      <xdr:row>14</xdr:row>
      <xdr:rowOff>152400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C7C36FE7-3325-459B-9F60-D2CC2B09140D}"/>
            </a:ext>
          </a:extLst>
        </xdr:cNvPr>
        <xdr:cNvSpPr>
          <a:spLocks noChangeArrowheads="1"/>
        </xdr:cNvSpPr>
      </xdr:nvSpPr>
      <xdr:spPr bwMode="auto">
        <a:xfrm>
          <a:off x="752475" y="914400"/>
          <a:ext cx="1352550" cy="1771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写　　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35mm×45mm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51</xdr:col>
      <xdr:colOff>104775</xdr:colOff>
      <xdr:row>52</xdr:row>
      <xdr:rowOff>133350</xdr:rowOff>
    </xdr:from>
    <xdr:to>
      <xdr:col>54</xdr:col>
      <xdr:colOff>57150</xdr:colOff>
      <xdr:row>54</xdr:row>
      <xdr:rowOff>66675</xdr:rowOff>
    </xdr:to>
    <xdr:sp macro="" textlink="">
      <xdr:nvSpPr>
        <xdr:cNvPr id="3156" name="Oval 2">
          <a:extLst>
            <a:ext uri="{FF2B5EF4-FFF2-40B4-BE49-F238E27FC236}">
              <a16:creationId xmlns:a16="http://schemas.microsoft.com/office/drawing/2014/main" id="{49F081B0-0892-402A-81B3-87B66331F056}"/>
            </a:ext>
          </a:extLst>
        </xdr:cNvPr>
        <xdr:cNvSpPr>
          <a:spLocks noChangeArrowheads="1"/>
        </xdr:cNvSpPr>
      </xdr:nvSpPr>
      <xdr:spPr bwMode="auto">
        <a:xfrm>
          <a:off x="10629900" y="9544050"/>
          <a:ext cx="581025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85725</xdr:colOff>
      <xdr:row>0</xdr:row>
      <xdr:rowOff>85725</xdr:rowOff>
    </xdr:from>
    <xdr:to>
      <xdr:col>17</xdr:col>
      <xdr:colOff>38100</xdr:colOff>
      <xdr:row>2</xdr:row>
      <xdr:rowOff>104775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A0CBF9FB-D19B-4003-9DE3-77243C2E854F}"/>
            </a:ext>
          </a:extLst>
        </xdr:cNvPr>
        <xdr:cNvSpPr txBox="1">
          <a:spLocks noChangeArrowheads="1"/>
        </xdr:cNvSpPr>
      </xdr:nvSpPr>
      <xdr:spPr bwMode="auto">
        <a:xfrm>
          <a:off x="85725" y="85725"/>
          <a:ext cx="3429000" cy="3810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0076" mc:Ignorable="a14" a14:legacySpreadsheetColorIndex="12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00FF" mc:Ignorable="a14" a14:legacySpreadsheetColorIndex="12"/>
            </a:gs>
            <a:gs pos="100000">
              <a:srgbClr xmlns:mc="http://schemas.openxmlformats.org/markup-compatibility/2006" xmlns:a14="http://schemas.microsoft.com/office/drawing/2010/main" val="000076" mc:Ignorable="a14" a14:legacySpreadsheetColorIndex="12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リストの選択項目に該当するものが無い場合は、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ページ右端の各項目の値を変更してください。</a:t>
          </a:r>
        </a:p>
      </xdr:txBody>
    </xdr:sp>
    <xdr:clientData fPrintsWithSheet="0"/>
  </xdr:twoCellAnchor>
  <xdr:twoCellAnchor>
    <xdr:from>
      <xdr:col>55</xdr:col>
      <xdr:colOff>104775</xdr:colOff>
      <xdr:row>52</xdr:row>
      <xdr:rowOff>133350</xdr:rowOff>
    </xdr:from>
    <xdr:to>
      <xdr:col>58</xdr:col>
      <xdr:colOff>57150</xdr:colOff>
      <xdr:row>54</xdr:row>
      <xdr:rowOff>66675</xdr:rowOff>
    </xdr:to>
    <xdr:sp macro="" textlink="">
      <xdr:nvSpPr>
        <xdr:cNvPr id="3158" name="Oval 4">
          <a:extLst>
            <a:ext uri="{FF2B5EF4-FFF2-40B4-BE49-F238E27FC236}">
              <a16:creationId xmlns:a16="http://schemas.microsoft.com/office/drawing/2014/main" id="{85E51A9C-8074-44BB-A4D1-814A5E52FA5E}"/>
            </a:ext>
          </a:extLst>
        </xdr:cNvPr>
        <xdr:cNvSpPr>
          <a:spLocks noChangeArrowheads="1"/>
        </xdr:cNvSpPr>
      </xdr:nvSpPr>
      <xdr:spPr bwMode="auto">
        <a:xfrm>
          <a:off x="11468100" y="9544050"/>
          <a:ext cx="581025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59</xdr:col>
      <xdr:colOff>104775</xdr:colOff>
      <xdr:row>52</xdr:row>
      <xdr:rowOff>133350</xdr:rowOff>
    </xdr:from>
    <xdr:to>
      <xdr:col>62</xdr:col>
      <xdr:colOff>57150</xdr:colOff>
      <xdr:row>54</xdr:row>
      <xdr:rowOff>66675</xdr:rowOff>
    </xdr:to>
    <xdr:sp macro="" textlink="">
      <xdr:nvSpPr>
        <xdr:cNvPr id="3159" name="Oval 5">
          <a:extLst>
            <a:ext uri="{FF2B5EF4-FFF2-40B4-BE49-F238E27FC236}">
              <a16:creationId xmlns:a16="http://schemas.microsoft.com/office/drawing/2014/main" id="{91732A73-EB24-4CD9-9655-03381EED993A}"/>
            </a:ext>
          </a:extLst>
        </xdr:cNvPr>
        <xdr:cNvSpPr>
          <a:spLocks noChangeArrowheads="1"/>
        </xdr:cNvSpPr>
      </xdr:nvSpPr>
      <xdr:spPr bwMode="auto">
        <a:xfrm>
          <a:off x="12306300" y="9544050"/>
          <a:ext cx="581025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57</xdr:col>
      <xdr:colOff>76200</xdr:colOff>
      <xdr:row>54</xdr:row>
      <xdr:rowOff>123825</xdr:rowOff>
    </xdr:from>
    <xdr:to>
      <xdr:col>63</xdr:col>
      <xdr:colOff>180975</xdr:colOff>
      <xdr:row>55</xdr:row>
      <xdr:rowOff>142875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15F9BD7E-02BF-411B-A64E-4C3501BC6CAE}"/>
            </a:ext>
          </a:extLst>
        </xdr:cNvPr>
        <xdr:cNvSpPr>
          <a:spLocks noChangeArrowheads="1"/>
        </xdr:cNvSpPr>
      </xdr:nvSpPr>
      <xdr:spPr bwMode="auto">
        <a:xfrm>
          <a:off x="11858625" y="9896475"/>
          <a:ext cx="1362075" cy="200025"/>
        </a:xfrm>
        <a:prstGeom prst="wedgeRectCallout">
          <a:avLst>
            <a:gd name="adj1" fmla="val -41606"/>
            <a:gd name="adj2" fmla="val -1071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該当しない○印を削除</a:t>
          </a: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73</xdr:col>
      <xdr:colOff>0</xdr:colOff>
      <xdr:row>123</xdr:row>
      <xdr:rowOff>0</xdr:rowOff>
    </xdr:to>
    <xdr:sp macro="" textlink="">
      <xdr:nvSpPr>
        <xdr:cNvPr id="3161" name="Rectangle 14">
          <a:extLst>
            <a:ext uri="{FF2B5EF4-FFF2-40B4-BE49-F238E27FC236}">
              <a16:creationId xmlns:a16="http://schemas.microsoft.com/office/drawing/2014/main" id="{208C232D-CADB-4565-A74D-2CDA7844B6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5135225" cy="22259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30</xdr:col>
      <xdr:colOff>123825</xdr:colOff>
      <xdr:row>54</xdr:row>
      <xdr:rowOff>142875</xdr:rowOff>
    </xdr:from>
    <xdr:to>
      <xdr:col>35</xdr:col>
      <xdr:colOff>180975</xdr:colOff>
      <xdr:row>55</xdr:row>
      <xdr:rowOff>161925</xdr:rowOff>
    </xdr:to>
    <xdr:sp macro="" textlink="">
      <xdr:nvSpPr>
        <xdr:cNvPr id="3095" name="AutoShape 23">
          <a:extLst>
            <a:ext uri="{FF2B5EF4-FFF2-40B4-BE49-F238E27FC236}">
              <a16:creationId xmlns:a16="http://schemas.microsoft.com/office/drawing/2014/main" id="{97237AA8-D82C-4975-9330-B67403FABBB4}"/>
            </a:ext>
          </a:extLst>
        </xdr:cNvPr>
        <xdr:cNvSpPr>
          <a:spLocks noChangeArrowheads="1"/>
        </xdr:cNvSpPr>
      </xdr:nvSpPr>
      <xdr:spPr bwMode="auto">
        <a:xfrm>
          <a:off x="6324600" y="9915525"/>
          <a:ext cx="1104900" cy="200025"/>
        </a:xfrm>
        <a:prstGeom prst="wedgeRectCallout">
          <a:avLst>
            <a:gd name="adj1" fmla="val -31032"/>
            <a:gd name="adj2" fmla="val 1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職歴より自動計算</a:t>
          </a:r>
        </a:p>
      </xdr:txBody>
    </xdr:sp>
    <xdr:clientData fPrintsWithSheet="0"/>
  </xdr:twoCellAnchor>
  <xdr:twoCellAnchor>
    <xdr:from>
      <xdr:col>75</xdr:col>
      <xdr:colOff>0</xdr:colOff>
      <xdr:row>1</xdr:row>
      <xdr:rowOff>0</xdr:rowOff>
    </xdr:from>
    <xdr:to>
      <xdr:col>99</xdr:col>
      <xdr:colOff>0</xdr:colOff>
      <xdr:row>72</xdr:row>
      <xdr:rowOff>0</xdr:rowOff>
    </xdr:to>
    <xdr:sp macro="" textlink="">
      <xdr:nvSpPr>
        <xdr:cNvPr id="3163" name="Rectangle 26">
          <a:extLst>
            <a:ext uri="{FF2B5EF4-FFF2-40B4-BE49-F238E27FC236}">
              <a16:creationId xmlns:a16="http://schemas.microsoft.com/office/drawing/2014/main" id="{B895470A-5FB9-4EDB-9077-1625ABAE56A9}"/>
            </a:ext>
          </a:extLst>
        </xdr:cNvPr>
        <xdr:cNvSpPr>
          <a:spLocks noChangeArrowheads="1"/>
        </xdr:cNvSpPr>
      </xdr:nvSpPr>
      <xdr:spPr bwMode="auto">
        <a:xfrm>
          <a:off x="15554325" y="180975"/>
          <a:ext cx="5029200" cy="12849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100</xdr:col>
      <xdr:colOff>0</xdr:colOff>
      <xdr:row>1</xdr:row>
      <xdr:rowOff>0</xdr:rowOff>
    </xdr:from>
    <xdr:to>
      <xdr:col>127</xdr:col>
      <xdr:colOff>0</xdr:colOff>
      <xdr:row>17</xdr:row>
      <xdr:rowOff>0</xdr:rowOff>
    </xdr:to>
    <xdr:sp macro="" textlink="">
      <xdr:nvSpPr>
        <xdr:cNvPr id="3164" name="Rectangle 27">
          <a:extLst>
            <a:ext uri="{FF2B5EF4-FFF2-40B4-BE49-F238E27FC236}">
              <a16:creationId xmlns:a16="http://schemas.microsoft.com/office/drawing/2014/main" id="{C2E43FD8-E55D-441B-B271-693F49C949B0}"/>
            </a:ext>
          </a:extLst>
        </xdr:cNvPr>
        <xdr:cNvSpPr>
          <a:spLocks noChangeArrowheads="1"/>
        </xdr:cNvSpPr>
      </xdr:nvSpPr>
      <xdr:spPr bwMode="auto">
        <a:xfrm>
          <a:off x="20793075" y="180975"/>
          <a:ext cx="5657850" cy="2895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29</xdr:col>
      <xdr:colOff>161925</xdr:colOff>
      <xdr:row>9</xdr:row>
      <xdr:rowOff>133350</xdr:rowOff>
    </xdr:from>
    <xdr:to>
      <xdr:col>38</xdr:col>
      <xdr:colOff>85725</xdr:colOff>
      <xdr:row>13</xdr:row>
      <xdr:rowOff>47625</xdr:rowOff>
    </xdr:to>
    <xdr:sp macro="" textlink="">
      <xdr:nvSpPr>
        <xdr:cNvPr id="3102" name="AutoShape 30">
          <a:extLst>
            <a:ext uri="{FF2B5EF4-FFF2-40B4-BE49-F238E27FC236}">
              <a16:creationId xmlns:a16="http://schemas.microsoft.com/office/drawing/2014/main" id="{384810AF-760C-44D4-9470-796F110C825F}"/>
            </a:ext>
          </a:extLst>
        </xdr:cNvPr>
        <xdr:cNvSpPr>
          <a:spLocks noChangeArrowheads="1"/>
        </xdr:cNvSpPr>
      </xdr:nvSpPr>
      <xdr:spPr bwMode="auto">
        <a:xfrm>
          <a:off x="6153150" y="1762125"/>
          <a:ext cx="1809750" cy="638175"/>
        </a:xfrm>
        <a:prstGeom prst="wedgeRectCallout">
          <a:avLst>
            <a:gd name="adj1" fmla="val -35264"/>
            <a:gd name="adj2" fmla="val 798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sng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作成日</a:t>
          </a:r>
          <a:r>
            <a:rPr lang="ja-JP" altLang="en-US" sz="10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を基準に年齢を自動計算。本紙日付の"月""日"の値を入力していない場合は、月=12、日=31として計算する。</a:t>
          </a:r>
        </a:p>
      </xdr:txBody>
    </xdr:sp>
    <xdr:clientData fPrintsWithSheet="0"/>
  </xdr:twoCellAnchor>
  <xdr:twoCellAnchor>
    <xdr:from>
      <xdr:col>31</xdr:col>
      <xdr:colOff>133350</xdr:colOff>
      <xdr:row>2</xdr:row>
      <xdr:rowOff>28575</xdr:rowOff>
    </xdr:from>
    <xdr:to>
      <xdr:col>31</xdr:col>
      <xdr:colOff>133350</xdr:colOff>
      <xdr:row>10</xdr:row>
      <xdr:rowOff>95250</xdr:rowOff>
    </xdr:to>
    <xdr:sp macro="" textlink="">
      <xdr:nvSpPr>
        <xdr:cNvPr id="3166" name="Line 35">
          <a:extLst>
            <a:ext uri="{FF2B5EF4-FFF2-40B4-BE49-F238E27FC236}">
              <a16:creationId xmlns:a16="http://schemas.microsoft.com/office/drawing/2014/main" id="{1A5C96A9-FA9C-4A1E-8979-06894A004F73}"/>
            </a:ext>
          </a:extLst>
        </xdr:cNvPr>
        <xdr:cNvSpPr>
          <a:spLocks noChangeShapeType="1"/>
        </xdr:cNvSpPr>
      </xdr:nvSpPr>
      <xdr:spPr bwMode="auto">
        <a:xfrm flipV="1">
          <a:off x="6543675" y="390525"/>
          <a:ext cx="0" cy="1514475"/>
        </a:xfrm>
        <a:prstGeom prst="line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100</xdr:col>
      <xdr:colOff>0</xdr:colOff>
      <xdr:row>18</xdr:row>
      <xdr:rowOff>0</xdr:rowOff>
    </xdr:from>
    <xdr:to>
      <xdr:col>120</xdr:col>
      <xdr:colOff>0</xdr:colOff>
      <xdr:row>25</xdr:row>
      <xdr:rowOff>0</xdr:rowOff>
    </xdr:to>
    <xdr:sp macro="" textlink="">
      <xdr:nvSpPr>
        <xdr:cNvPr id="3167" name="Rectangle 36">
          <a:extLst>
            <a:ext uri="{FF2B5EF4-FFF2-40B4-BE49-F238E27FC236}">
              <a16:creationId xmlns:a16="http://schemas.microsoft.com/office/drawing/2014/main" id="{1890EE04-53CB-45CA-AC61-B1E021CF165F}"/>
            </a:ext>
          </a:extLst>
        </xdr:cNvPr>
        <xdr:cNvSpPr>
          <a:spLocks noChangeArrowheads="1"/>
        </xdr:cNvSpPr>
      </xdr:nvSpPr>
      <xdr:spPr bwMode="auto">
        <a:xfrm>
          <a:off x="20793075" y="3257550"/>
          <a:ext cx="4191000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15875" cap="rnd" cmpd="sng" algn="ctr">
          <a:solidFill>
            <a:srgbClr xmlns:mc="http://schemas.openxmlformats.org/markup-compatibility/2006" xmlns:a14="http://schemas.microsoft.com/office/drawing/2010/main" val="170000" mc:Ignorable="a14" a14:legacySpreadsheetColorIndex="23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15875" cap="rnd" cmpd="sng" algn="ctr">
          <a:solidFill>
            <a:srgbClr xmlns:mc="http://schemas.openxmlformats.org/markup-compatibility/2006" xmlns:a14="http://schemas.microsoft.com/office/drawing/2010/main" val="170000" mc:Ignorable="a14" a14:legacySpreadsheetColorIndex="23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W126"/>
  <sheetViews>
    <sheetView tabSelected="1" zoomScale="75" zoomScaleNormal="75" workbookViewId="0">
      <selection activeCell="AS98" sqref="AS98:BG98"/>
    </sheetView>
  </sheetViews>
  <sheetFormatPr defaultRowHeight="14.45" customHeight="1" x14ac:dyDescent="0.15"/>
  <cols>
    <col min="1" max="1" width="2.625" style="57" customWidth="1"/>
    <col min="2" max="2" width="1.75" style="57" customWidth="1"/>
    <col min="3" max="38" width="2.75" style="57" customWidth="1"/>
    <col min="39" max="39" width="1.75" style="57" customWidth="1"/>
    <col min="40" max="144" width="2.75" style="57" customWidth="1"/>
    <col min="145" max="16384" width="9" style="57"/>
  </cols>
  <sheetData>
    <row r="1" spans="1:127" ht="14.4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127" ht="14.45" customHeight="1" x14ac:dyDescent="0.15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15" t="s">
        <v>216</v>
      </c>
      <c r="AA2" s="115"/>
      <c r="AB2" s="115"/>
      <c r="AC2" s="115"/>
      <c r="AD2" s="2" t="s">
        <v>57</v>
      </c>
      <c r="AE2" s="81"/>
      <c r="AF2" s="2" t="s">
        <v>62</v>
      </c>
      <c r="AG2" s="81"/>
      <c r="AH2" s="2" t="s">
        <v>63</v>
      </c>
      <c r="AI2" s="2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4"/>
      <c r="BX2" s="70"/>
      <c r="BY2" s="102" t="s">
        <v>94</v>
      </c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71"/>
      <c r="CW2" s="63"/>
      <c r="CX2" s="102" t="s">
        <v>189</v>
      </c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64"/>
    </row>
    <row r="3" spans="1:127" ht="14.45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4"/>
      <c r="BX3" s="65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6"/>
      <c r="CW3" s="65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66"/>
    </row>
    <row r="4" spans="1:127" ht="14.45" customHeight="1" x14ac:dyDescent="0.15">
      <c r="A4" s="5"/>
      <c r="B4" s="1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9"/>
      <c r="AJ4" s="3"/>
      <c r="AK4" s="3"/>
      <c r="AL4" s="1"/>
      <c r="AM4" s="6"/>
      <c r="AN4" s="10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4"/>
      <c r="BX4" s="65"/>
      <c r="BY4" s="109" t="s">
        <v>95</v>
      </c>
      <c r="BZ4" s="109"/>
      <c r="CA4" s="62"/>
      <c r="CB4" s="109" t="s">
        <v>70</v>
      </c>
      <c r="CC4" s="109"/>
      <c r="CD4" s="109"/>
      <c r="CE4" s="62"/>
      <c r="CF4" s="109" t="s">
        <v>71</v>
      </c>
      <c r="CG4" s="109"/>
      <c r="CH4" s="109"/>
      <c r="CI4" s="62"/>
      <c r="CJ4" s="109" t="s">
        <v>96</v>
      </c>
      <c r="CK4" s="109"/>
      <c r="CL4" s="62"/>
      <c r="CM4" s="109" t="s">
        <v>173</v>
      </c>
      <c r="CN4" s="109"/>
      <c r="CO4" s="62"/>
      <c r="CP4" s="109" t="s">
        <v>62</v>
      </c>
      <c r="CQ4" s="109"/>
      <c r="CR4" s="62"/>
      <c r="CS4" s="109" t="s">
        <v>64</v>
      </c>
      <c r="CT4" s="109"/>
      <c r="CU4" s="66"/>
      <c r="CW4" s="65"/>
      <c r="CX4" s="62"/>
      <c r="CY4" s="62"/>
      <c r="CZ4" s="103" t="s">
        <v>192</v>
      </c>
      <c r="DA4" s="93"/>
      <c r="DB4" s="93"/>
      <c r="DC4" s="93"/>
      <c r="DD4" s="93"/>
      <c r="DE4" s="93"/>
      <c r="DF4" s="93"/>
      <c r="DG4" s="108"/>
      <c r="DH4" s="62"/>
      <c r="DI4" s="103" t="s">
        <v>193</v>
      </c>
      <c r="DJ4" s="93"/>
      <c r="DK4" s="93"/>
      <c r="DL4" s="93"/>
      <c r="DM4" s="93"/>
      <c r="DN4" s="93"/>
      <c r="DO4" s="93"/>
      <c r="DP4" s="108"/>
      <c r="DQ4" s="62"/>
      <c r="DR4" s="103" t="s">
        <v>194</v>
      </c>
      <c r="DS4" s="93"/>
      <c r="DT4" s="93"/>
      <c r="DU4" s="93"/>
      <c r="DV4" s="108"/>
      <c r="DW4" s="66"/>
    </row>
    <row r="5" spans="1:127" ht="14.45" customHeight="1" x14ac:dyDescent="0.15">
      <c r="A5" s="5"/>
      <c r="B5" s="1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14"/>
      <c r="AJ5" s="3"/>
      <c r="AK5" s="3"/>
      <c r="AL5" s="1"/>
      <c r="AM5" s="15"/>
      <c r="AN5" s="16"/>
      <c r="AO5" s="15"/>
      <c r="AP5" s="15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17"/>
      <c r="BU5" s="4"/>
      <c r="BX5" s="65"/>
      <c r="BY5" s="94"/>
      <c r="BZ5" s="94"/>
      <c r="CA5" s="62"/>
      <c r="CB5" s="94"/>
      <c r="CC5" s="94"/>
      <c r="CD5" s="94"/>
      <c r="CE5" s="62"/>
      <c r="CF5" s="94"/>
      <c r="CG5" s="94"/>
      <c r="CH5" s="94"/>
      <c r="CI5" s="62"/>
      <c r="CJ5" s="94"/>
      <c r="CK5" s="94"/>
      <c r="CL5" s="62"/>
      <c r="CM5" s="94"/>
      <c r="CN5" s="94"/>
      <c r="CO5" s="62"/>
      <c r="CP5" s="94"/>
      <c r="CQ5" s="94"/>
      <c r="CR5" s="62"/>
      <c r="CS5" s="94"/>
      <c r="CT5" s="94"/>
      <c r="CU5" s="66"/>
      <c r="CW5" s="65"/>
      <c r="CX5" s="99" t="s">
        <v>180</v>
      </c>
      <c r="CY5" s="103"/>
      <c r="CZ5" s="99" t="s">
        <v>181</v>
      </c>
      <c r="DA5" s="99"/>
      <c r="DB5" s="99" t="s">
        <v>182</v>
      </c>
      <c r="DC5" s="99"/>
      <c r="DD5" s="99"/>
      <c r="DE5" s="99" t="s">
        <v>184</v>
      </c>
      <c r="DF5" s="99"/>
      <c r="DG5" s="99"/>
      <c r="DH5" s="59"/>
      <c r="DI5" s="99" t="s">
        <v>181</v>
      </c>
      <c r="DJ5" s="99"/>
      <c r="DK5" s="99" t="s">
        <v>182</v>
      </c>
      <c r="DL5" s="99"/>
      <c r="DM5" s="99"/>
      <c r="DN5" s="99" t="s">
        <v>188</v>
      </c>
      <c r="DO5" s="99"/>
      <c r="DP5" s="99"/>
      <c r="DQ5" s="59"/>
      <c r="DR5" s="99" t="s">
        <v>183</v>
      </c>
      <c r="DS5" s="99"/>
      <c r="DT5" s="99" t="s">
        <v>185</v>
      </c>
      <c r="DU5" s="99"/>
      <c r="DV5" s="99"/>
      <c r="DW5" s="66"/>
    </row>
    <row r="6" spans="1:127" ht="14.45" customHeight="1" x14ac:dyDescent="0.2">
      <c r="A6" s="5"/>
      <c r="B6" s="1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231" t="s">
        <v>32</v>
      </c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18"/>
      <c r="AA6" s="18"/>
      <c r="AB6" s="18"/>
      <c r="AC6" s="18"/>
      <c r="AD6" s="18"/>
      <c r="AE6" s="18"/>
      <c r="AF6" s="18"/>
      <c r="AG6" s="18"/>
      <c r="AH6" s="18"/>
      <c r="AI6" s="14"/>
      <c r="AJ6" s="3"/>
      <c r="AK6" s="3"/>
      <c r="AL6" s="1"/>
      <c r="AM6" s="15"/>
      <c r="AN6" s="147" t="s">
        <v>58</v>
      </c>
      <c r="AO6" s="148"/>
      <c r="AP6" s="14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17"/>
      <c r="BU6" s="4"/>
      <c r="BX6" s="65"/>
      <c r="BY6" s="94" t="s">
        <v>65</v>
      </c>
      <c r="BZ6" s="94"/>
      <c r="CA6" s="62"/>
      <c r="CB6" s="94" t="s">
        <v>66</v>
      </c>
      <c r="CC6" s="94"/>
      <c r="CD6" s="94"/>
      <c r="CE6" s="62"/>
      <c r="CF6" s="94" t="s">
        <v>73</v>
      </c>
      <c r="CG6" s="94"/>
      <c r="CH6" s="94"/>
      <c r="CI6" s="62"/>
      <c r="CJ6" s="94">
        <v>0</v>
      </c>
      <c r="CK6" s="94"/>
      <c r="CL6" s="62"/>
      <c r="CM6" s="94">
        <v>1</v>
      </c>
      <c r="CN6" s="94"/>
      <c r="CO6" s="62"/>
      <c r="CP6" s="94">
        <v>1</v>
      </c>
      <c r="CQ6" s="94"/>
      <c r="CR6" s="62"/>
      <c r="CS6" s="94">
        <v>1</v>
      </c>
      <c r="CT6" s="94"/>
      <c r="CU6" s="66"/>
      <c r="CW6" s="65"/>
      <c r="CX6" s="99">
        <v>1</v>
      </c>
      <c r="CY6" s="103"/>
      <c r="CZ6" s="100">
        <f>IF(F35="昭和",H35+1925,IF(F35="平成",H35+1988,))</f>
        <v>0</v>
      </c>
      <c r="DA6" s="100"/>
      <c r="DB6" s="100">
        <f>CZ6*12</f>
        <v>0</v>
      </c>
      <c r="DC6" s="100"/>
      <c r="DD6" s="100"/>
      <c r="DE6" s="100">
        <f>DB6+J35</f>
        <v>0</v>
      </c>
      <c r="DF6" s="100"/>
      <c r="DG6" s="100"/>
      <c r="DH6" s="106" t="s">
        <v>190</v>
      </c>
      <c r="DI6" s="100">
        <f>IF(M35="昭和",O35+1925,IF(M35="平成",O35+1988,))</f>
        <v>0</v>
      </c>
      <c r="DJ6" s="100"/>
      <c r="DK6" s="100">
        <f>DI6*12</f>
        <v>0</v>
      </c>
      <c r="DL6" s="100"/>
      <c r="DM6" s="100"/>
      <c r="DN6" s="100">
        <f>IF(DI6=0,0,DK6+Q35+1)</f>
        <v>0</v>
      </c>
      <c r="DO6" s="100"/>
      <c r="DP6" s="100"/>
      <c r="DQ6" s="106" t="s">
        <v>191</v>
      </c>
      <c r="DR6" s="100">
        <f>DN6-DE6</f>
        <v>0</v>
      </c>
      <c r="DS6" s="100"/>
      <c r="DT6" s="100">
        <f>SUM(DR6:DS15)</f>
        <v>0</v>
      </c>
      <c r="DU6" s="100"/>
      <c r="DV6" s="100"/>
      <c r="DW6" s="66"/>
    </row>
    <row r="7" spans="1:127" ht="14.45" customHeight="1" x14ac:dyDescent="0.2">
      <c r="A7" s="5"/>
      <c r="B7" s="1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8"/>
      <c r="AA7" s="18"/>
      <c r="AB7" s="18"/>
      <c r="AC7" s="18"/>
      <c r="AD7" s="18"/>
      <c r="AE7" s="18"/>
      <c r="AF7" s="18"/>
      <c r="AG7" s="18"/>
      <c r="AH7" s="18"/>
      <c r="AI7" s="14"/>
      <c r="AJ7" s="3"/>
      <c r="AK7" s="3"/>
      <c r="AL7" s="1"/>
      <c r="AM7" s="3"/>
      <c r="AN7" s="147"/>
      <c r="AO7" s="148"/>
      <c r="AP7" s="148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14"/>
      <c r="BU7" s="4"/>
      <c r="BX7" s="65"/>
      <c r="BY7" s="94" t="s">
        <v>61</v>
      </c>
      <c r="BZ7" s="94"/>
      <c r="CA7" s="62"/>
      <c r="CB7" s="94" t="s">
        <v>67</v>
      </c>
      <c r="CC7" s="94"/>
      <c r="CD7" s="94"/>
      <c r="CE7" s="62"/>
      <c r="CF7" s="94" t="s">
        <v>72</v>
      </c>
      <c r="CG7" s="94"/>
      <c r="CH7" s="94"/>
      <c r="CI7" s="62"/>
      <c r="CJ7" s="94">
        <v>1</v>
      </c>
      <c r="CK7" s="94"/>
      <c r="CL7" s="62"/>
      <c r="CM7" s="94">
        <v>2</v>
      </c>
      <c r="CN7" s="94"/>
      <c r="CO7" s="62"/>
      <c r="CP7" s="94">
        <v>2</v>
      </c>
      <c r="CQ7" s="94"/>
      <c r="CR7" s="62"/>
      <c r="CS7" s="94">
        <v>2</v>
      </c>
      <c r="CT7" s="94"/>
      <c r="CU7" s="66"/>
      <c r="CW7" s="65"/>
      <c r="CX7" s="99">
        <v>2</v>
      </c>
      <c r="CY7" s="103"/>
      <c r="CZ7" s="100">
        <f>IF(F37="昭和",H37+1925,IF(F37="平成",H37+1988,))</f>
        <v>0</v>
      </c>
      <c r="DA7" s="100"/>
      <c r="DB7" s="100">
        <f t="shared" ref="DB7:DB15" si="0">CZ7*12</f>
        <v>0</v>
      </c>
      <c r="DC7" s="100"/>
      <c r="DD7" s="100"/>
      <c r="DE7" s="100">
        <f>DB7+J37</f>
        <v>0</v>
      </c>
      <c r="DF7" s="100"/>
      <c r="DG7" s="100"/>
      <c r="DH7" s="106"/>
      <c r="DI7" s="100">
        <f>IF(M37="昭和",O37+1925,IF(M37="平成",O37+1988,))</f>
        <v>0</v>
      </c>
      <c r="DJ7" s="100"/>
      <c r="DK7" s="100">
        <f t="shared" ref="DK7:DK15" si="1">DI7*12</f>
        <v>0</v>
      </c>
      <c r="DL7" s="100"/>
      <c r="DM7" s="100"/>
      <c r="DN7" s="100">
        <f>IF(DI7=0,0,DK7+Q37+1)</f>
        <v>0</v>
      </c>
      <c r="DO7" s="100"/>
      <c r="DP7" s="100"/>
      <c r="DQ7" s="106"/>
      <c r="DR7" s="100">
        <f t="shared" ref="DR7:DR15" si="2">DN7-DE7</f>
        <v>0</v>
      </c>
      <c r="DS7" s="100"/>
      <c r="DT7" s="100"/>
      <c r="DU7" s="100"/>
      <c r="DV7" s="100"/>
      <c r="DW7" s="66"/>
    </row>
    <row r="8" spans="1:127" ht="14.45" customHeight="1" x14ac:dyDescent="0.15">
      <c r="A8" s="5"/>
      <c r="B8" s="1"/>
      <c r="C8" s="13"/>
      <c r="D8" s="3"/>
      <c r="E8" s="52"/>
      <c r="F8" s="52"/>
      <c r="G8" s="52"/>
      <c r="H8" s="52"/>
      <c r="I8" s="52"/>
      <c r="J8" s="5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14"/>
      <c r="AJ8" s="3"/>
      <c r="AK8" s="3"/>
      <c r="AL8" s="1"/>
      <c r="AM8" s="3"/>
      <c r="AN8" s="82" t="s">
        <v>159</v>
      </c>
      <c r="AO8" s="105" t="s">
        <v>6</v>
      </c>
      <c r="AP8" s="105"/>
      <c r="AQ8" s="105"/>
      <c r="AR8" s="105"/>
      <c r="AS8" s="104" t="s">
        <v>179</v>
      </c>
      <c r="AT8" s="104"/>
      <c r="AU8" s="104"/>
      <c r="AV8" s="104"/>
      <c r="AW8" s="104"/>
      <c r="AX8" s="104"/>
      <c r="AY8" s="104"/>
      <c r="AZ8" s="6"/>
      <c r="BA8" s="6" t="s">
        <v>7</v>
      </c>
      <c r="BB8" s="240"/>
      <c r="BC8" s="240"/>
      <c r="BD8" s="240"/>
      <c r="BE8" s="240"/>
      <c r="BF8" s="240"/>
      <c r="BG8" s="240"/>
      <c r="BH8" s="240"/>
      <c r="BI8" s="240"/>
      <c r="BJ8" s="6" t="s">
        <v>8</v>
      </c>
      <c r="BK8" s="33"/>
      <c r="BL8" s="110"/>
      <c r="BM8" s="110"/>
      <c r="BN8" s="83"/>
      <c r="BO8" s="51" t="s">
        <v>57</v>
      </c>
      <c r="BP8" s="83"/>
      <c r="BQ8" s="51" t="s">
        <v>62</v>
      </c>
      <c r="BR8" s="83"/>
      <c r="BS8" s="51" t="s">
        <v>64</v>
      </c>
      <c r="BT8" s="21"/>
      <c r="BU8" s="4"/>
      <c r="BX8" s="65"/>
      <c r="BY8" s="94" t="s">
        <v>216</v>
      </c>
      <c r="BZ8" s="94"/>
      <c r="CA8" s="62"/>
      <c r="CB8" s="94" t="s">
        <v>97</v>
      </c>
      <c r="CC8" s="94"/>
      <c r="CD8" s="94"/>
      <c r="CE8" s="62"/>
      <c r="CF8" s="94" t="s">
        <v>74</v>
      </c>
      <c r="CG8" s="94"/>
      <c r="CH8" s="94"/>
      <c r="CI8" s="62"/>
      <c r="CJ8" s="94">
        <v>2</v>
      </c>
      <c r="CK8" s="94"/>
      <c r="CL8" s="62"/>
      <c r="CM8" s="94">
        <v>3</v>
      </c>
      <c r="CN8" s="94"/>
      <c r="CO8" s="62"/>
      <c r="CP8" s="94">
        <v>3</v>
      </c>
      <c r="CQ8" s="94"/>
      <c r="CR8" s="62"/>
      <c r="CS8" s="94">
        <v>3</v>
      </c>
      <c r="CT8" s="94"/>
      <c r="CU8" s="66"/>
      <c r="CW8" s="65"/>
      <c r="CX8" s="99">
        <v>3</v>
      </c>
      <c r="CY8" s="103"/>
      <c r="CZ8" s="100">
        <f>IF(F39="昭和",H39+1925,IF(F39="平成",H39+1988,))</f>
        <v>0</v>
      </c>
      <c r="DA8" s="100"/>
      <c r="DB8" s="100">
        <f t="shared" si="0"/>
        <v>0</v>
      </c>
      <c r="DC8" s="100"/>
      <c r="DD8" s="100"/>
      <c r="DE8" s="100">
        <f>DB8+J39</f>
        <v>0</v>
      </c>
      <c r="DF8" s="100"/>
      <c r="DG8" s="100"/>
      <c r="DH8" s="106"/>
      <c r="DI8" s="100">
        <f>IF(M39="昭和",O39+1925,IF(M39="平成",O39+1988,))</f>
        <v>0</v>
      </c>
      <c r="DJ8" s="100"/>
      <c r="DK8" s="100">
        <f t="shared" si="1"/>
        <v>0</v>
      </c>
      <c r="DL8" s="100"/>
      <c r="DM8" s="100"/>
      <c r="DN8" s="100">
        <f>IF(DI8=0,0,DK8+Q39+1)</f>
        <v>0</v>
      </c>
      <c r="DO8" s="100"/>
      <c r="DP8" s="100"/>
      <c r="DQ8" s="106"/>
      <c r="DR8" s="100">
        <f t="shared" si="2"/>
        <v>0</v>
      </c>
      <c r="DS8" s="100"/>
      <c r="DT8" s="100"/>
      <c r="DU8" s="100"/>
      <c r="DV8" s="100"/>
      <c r="DW8" s="66"/>
    </row>
    <row r="9" spans="1:127" ht="14.45" customHeight="1" x14ac:dyDescent="0.15">
      <c r="A9" s="5"/>
      <c r="B9" s="22"/>
      <c r="C9" s="2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7"/>
      <c r="AJ9" s="6"/>
      <c r="AK9" s="6"/>
      <c r="AL9" s="22"/>
      <c r="AM9" s="3"/>
      <c r="AN9" s="82" t="s">
        <v>147</v>
      </c>
      <c r="AO9" s="105" t="s">
        <v>13</v>
      </c>
      <c r="AP9" s="105"/>
      <c r="AQ9" s="105"/>
      <c r="AR9" s="105"/>
      <c r="AS9" s="104" t="s">
        <v>179</v>
      </c>
      <c r="AT9" s="104"/>
      <c r="AU9" s="104"/>
      <c r="AV9" s="104"/>
      <c r="AW9" s="104"/>
      <c r="AX9" s="104"/>
      <c r="AY9" s="104"/>
      <c r="AZ9" s="6"/>
      <c r="BA9" s="6" t="s">
        <v>7</v>
      </c>
      <c r="BB9" s="240"/>
      <c r="BC9" s="240"/>
      <c r="BD9" s="240"/>
      <c r="BE9" s="240"/>
      <c r="BF9" s="240"/>
      <c r="BG9" s="240"/>
      <c r="BH9" s="240"/>
      <c r="BI9" s="240"/>
      <c r="BJ9" s="6" t="s">
        <v>8</v>
      </c>
      <c r="BK9" s="33"/>
      <c r="BL9" s="110"/>
      <c r="BM9" s="110"/>
      <c r="BN9" s="83"/>
      <c r="BO9" s="51" t="s">
        <v>57</v>
      </c>
      <c r="BP9" s="83"/>
      <c r="BQ9" s="51" t="s">
        <v>62</v>
      </c>
      <c r="BR9" s="83"/>
      <c r="BS9" s="51" t="s">
        <v>64</v>
      </c>
      <c r="BT9" s="21"/>
      <c r="BU9" s="4"/>
      <c r="BX9" s="65"/>
      <c r="BY9" s="62"/>
      <c r="BZ9" s="62"/>
      <c r="CA9" s="62"/>
      <c r="CB9" s="94" t="s">
        <v>68</v>
      </c>
      <c r="CC9" s="94"/>
      <c r="CD9" s="94"/>
      <c r="CE9" s="62"/>
      <c r="CF9" s="94"/>
      <c r="CG9" s="94"/>
      <c r="CH9" s="94"/>
      <c r="CI9" s="62"/>
      <c r="CJ9" s="94">
        <v>3</v>
      </c>
      <c r="CK9" s="94"/>
      <c r="CL9" s="62"/>
      <c r="CM9" s="94">
        <v>4</v>
      </c>
      <c r="CN9" s="94"/>
      <c r="CO9" s="62"/>
      <c r="CP9" s="94">
        <v>4</v>
      </c>
      <c r="CQ9" s="94"/>
      <c r="CR9" s="62"/>
      <c r="CS9" s="94">
        <v>4</v>
      </c>
      <c r="CT9" s="94"/>
      <c r="CU9" s="66"/>
      <c r="CW9" s="65"/>
      <c r="CX9" s="99">
        <v>4</v>
      </c>
      <c r="CY9" s="103"/>
      <c r="CZ9" s="100">
        <f>IF(F41="昭和",H41+1925,IF(F41="平成",H41+1988,))</f>
        <v>0</v>
      </c>
      <c r="DA9" s="100"/>
      <c r="DB9" s="100">
        <f t="shared" si="0"/>
        <v>0</v>
      </c>
      <c r="DC9" s="100"/>
      <c r="DD9" s="100"/>
      <c r="DE9" s="100">
        <f>DB9+J41</f>
        <v>0</v>
      </c>
      <c r="DF9" s="100"/>
      <c r="DG9" s="100"/>
      <c r="DH9" s="106"/>
      <c r="DI9" s="100">
        <f>IF(M41="昭和",O41+1925,IF(M41="平成",O41+1988,))</f>
        <v>0</v>
      </c>
      <c r="DJ9" s="100"/>
      <c r="DK9" s="100">
        <f t="shared" si="1"/>
        <v>0</v>
      </c>
      <c r="DL9" s="100"/>
      <c r="DM9" s="100"/>
      <c r="DN9" s="100">
        <f>IF(DI9=0,0,DK9+Q41+1)</f>
        <v>0</v>
      </c>
      <c r="DO9" s="100"/>
      <c r="DP9" s="100"/>
      <c r="DQ9" s="106"/>
      <c r="DR9" s="100">
        <f t="shared" si="2"/>
        <v>0</v>
      </c>
      <c r="DS9" s="100"/>
      <c r="DT9" s="100"/>
      <c r="DU9" s="100"/>
      <c r="DV9" s="100"/>
      <c r="DW9" s="66"/>
    </row>
    <row r="10" spans="1:127" ht="14.45" customHeight="1" x14ac:dyDescent="0.15">
      <c r="A10" s="5"/>
      <c r="B10" s="22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33" t="s">
        <v>160</v>
      </c>
      <c r="Q10" s="233"/>
      <c r="R10" s="233"/>
      <c r="S10" s="233"/>
      <c r="T10" s="6"/>
      <c r="U10" s="6"/>
      <c r="V10" s="120"/>
      <c r="W10" s="120"/>
      <c r="X10" s="120"/>
      <c r="Y10" s="120"/>
      <c r="Z10" s="120"/>
      <c r="AA10" s="120"/>
      <c r="AB10" s="120"/>
      <c r="AC10" s="120"/>
      <c r="AD10" s="90"/>
      <c r="AE10" s="90"/>
      <c r="AF10" s="90"/>
      <c r="AG10" s="90"/>
      <c r="AH10" s="90"/>
      <c r="AI10" s="17"/>
      <c r="AJ10" s="6"/>
      <c r="AK10" s="6"/>
      <c r="AL10" s="22"/>
      <c r="AM10" s="3"/>
      <c r="AN10" s="82" t="s">
        <v>159</v>
      </c>
      <c r="AO10" s="105" t="s">
        <v>14</v>
      </c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6"/>
      <c r="BA10" s="6" t="s">
        <v>7</v>
      </c>
      <c r="BB10" s="240"/>
      <c r="BC10" s="240"/>
      <c r="BD10" s="240"/>
      <c r="BE10" s="240"/>
      <c r="BF10" s="240"/>
      <c r="BG10" s="240"/>
      <c r="BH10" s="240"/>
      <c r="BI10" s="240"/>
      <c r="BJ10" s="6" t="s">
        <v>8</v>
      </c>
      <c r="BK10" s="33"/>
      <c r="BL10" s="110"/>
      <c r="BM10" s="110"/>
      <c r="BN10" s="83"/>
      <c r="BO10" s="51" t="s">
        <v>57</v>
      </c>
      <c r="BP10" s="83"/>
      <c r="BQ10" s="51" t="s">
        <v>62</v>
      </c>
      <c r="BR10" s="83"/>
      <c r="BS10" s="51" t="s">
        <v>64</v>
      </c>
      <c r="BT10" s="21"/>
      <c r="BU10" s="4"/>
      <c r="BX10" s="65"/>
      <c r="BY10" s="109" t="s">
        <v>98</v>
      </c>
      <c r="BZ10" s="109"/>
      <c r="CA10" s="62"/>
      <c r="CB10" s="94" t="s">
        <v>69</v>
      </c>
      <c r="CC10" s="94"/>
      <c r="CD10" s="94"/>
      <c r="CE10" s="62"/>
      <c r="CF10" s="94"/>
      <c r="CG10" s="94"/>
      <c r="CH10" s="94"/>
      <c r="CI10" s="62"/>
      <c r="CJ10" s="94">
        <v>4</v>
      </c>
      <c r="CK10" s="94"/>
      <c r="CL10" s="62"/>
      <c r="CM10" s="94">
        <v>5</v>
      </c>
      <c r="CN10" s="94"/>
      <c r="CO10" s="62"/>
      <c r="CP10" s="94">
        <v>5</v>
      </c>
      <c r="CQ10" s="94"/>
      <c r="CR10" s="62"/>
      <c r="CS10" s="94">
        <v>5</v>
      </c>
      <c r="CT10" s="94"/>
      <c r="CU10" s="66"/>
      <c r="CW10" s="65"/>
      <c r="CX10" s="99">
        <v>5</v>
      </c>
      <c r="CY10" s="103"/>
      <c r="CZ10" s="100">
        <f>IF(F43="昭和",H43+1925,IF(F43="平成",H43+1988,))</f>
        <v>0</v>
      </c>
      <c r="DA10" s="100"/>
      <c r="DB10" s="100">
        <f t="shared" si="0"/>
        <v>0</v>
      </c>
      <c r="DC10" s="100"/>
      <c r="DD10" s="100"/>
      <c r="DE10" s="100">
        <f>DB10+J43</f>
        <v>0</v>
      </c>
      <c r="DF10" s="100"/>
      <c r="DG10" s="100"/>
      <c r="DH10" s="106"/>
      <c r="DI10" s="100">
        <f>IF(M43="昭和",O43+1925,IF(M43="平成",O43+1988,))</f>
        <v>0</v>
      </c>
      <c r="DJ10" s="100"/>
      <c r="DK10" s="100">
        <f t="shared" si="1"/>
        <v>0</v>
      </c>
      <c r="DL10" s="100"/>
      <c r="DM10" s="100"/>
      <c r="DN10" s="100">
        <f>IF(DI10=0,0,DK10+Q43+1)</f>
        <v>0</v>
      </c>
      <c r="DO10" s="100"/>
      <c r="DP10" s="100"/>
      <c r="DQ10" s="106"/>
      <c r="DR10" s="100">
        <f t="shared" si="2"/>
        <v>0</v>
      </c>
      <c r="DS10" s="100"/>
      <c r="DT10" s="100"/>
      <c r="DU10" s="100"/>
      <c r="DV10" s="100"/>
      <c r="DW10" s="66"/>
    </row>
    <row r="11" spans="1:127" ht="14.45" customHeight="1" x14ac:dyDescent="0.15">
      <c r="A11" s="5"/>
      <c r="B11" s="22"/>
      <c r="C11" s="2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17"/>
      <c r="AJ11" s="6"/>
      <c r="AK11" s="6"/>
      <c r="AL11" s="22"/>
      <c r="AM11" s="3"/>
      <c r="AN11" s="82" t="s">
        <v>147</v>
      </c>
      <c r="AO11" s="105" t="s">
        <v>16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6"/>
      <c r="BA11" s="6" t="s">
        <v>7</v>
      </c>
      <c r="BB11" s="240"/>
      <c r="BC11" s="240"/>
      <c r="BD11" s="240"/>
      <c r="BE11" s="240"/>
      <c r="BF11" s="240"/>
      <c r="BG11" s="240"/>
      <c r="BH11" s="240"/>
      <c r="BI11" s="240"/>
      <c r="BJ11" s="6" t="s">
        <v>8</v>
      </c>
      <c r="BK11" s="33"/>
      <c r="BL11" s="110"/>
      <c r="BM11" s="110"/>
      <c r="BN11" s="83"/>
      <c r="BO11" s="51" t="s">
        <v>57</v>
      </c>
      <c r="BP11" s="83"/>
      <c r="BQ11" s="51" t="s">
        <v>62</v>
      </c>
      <c r="BR11" s="83"/>
      <c r="BS11" s="51" t="s">
        <v>64</v>
      </c>
      <c r="BT11" s="21"/>
      <c r="BU11" s="4"/>
      <c r="BX11" s="65"/>
      <c r="BY11" s="245"/>
      <c r="BZ11" s="245"/>
      <c r="CA11" s="62"/>
      <c r="CB11" s="62"/>
      <c r="CC11" s="62"/>
      <c r="CD11" s="62"/>
      <c r="CE11" s="62"/>
      <c r="CF11" s="62"/>
      <c r="CG11" s="62"/>
      <c r="CH11" s="62"/>
      <c r="CI11" s="62"/>
      <c r="CJ11" s="94">
        <v>5</v>
      </c>
      <c r="CK11" s="94"/>
      <c r="CL11" s="62"/>
      <c r="CM11" s="94">
        <v>6</v>
      </c>
      <c r="CN11" s="94"/>
      <c r="CO11" s="62"/>
      <c r="CP11" s="94">
        <v>6</v>
      </c>
      <c r="CQ11" s="94"/>
      <c r="CR11" s="62"/>
      <c r="CS11" s="94">
        <v>6</v>
      </c>
      <c r="CT11" s="94"/>
      <c r="CU11" s="66"/>
      <c r="CW11" s="65"/>
      <c r="CX11" s="99">
        <v>6</v>
      </c>
      <c r="CY11" s="103"/>
      <c r="CZ11" s="100">
        <f>IF(F45="昭和",H45+1925,IF(F45="平成",H45+1988,))</f>
        <v>0</v>
      </c>
      <c r="DA11" s="100"/>
      <c r="DB11" s="100">
        <f t="shared" si="0"/>
        <v>0</v>
      </c>
      <c r="DC11" s="100"/>
      <c r="DD11" s="100"/>
      <c r="DE11" s="100">
        <f>DB11+J45</f>
        <v>0</v>
      </c>
      <c r="DF11" s="100"/>
      <c r="DG11" s="100"/>
      <c r="DH11" s="106"/>
      <c r="DI11" s="100">
        <f>IF(M45="昭和",O45+1925,IF(M45="平成",O45+1988,))</f>
        <v>0</v>
      </c>
      <c r="DJ11" s="100"/>
      <c r="DK11" s="100">
        <f t="shared" si="1"/>
        <v>0</v>
      </c>
      <c r="DL11" s="100"/>
      <c r="DM11" s="100"/>
      <c r="DN11" s="100">
        <f>IF(DI11=0,0,DK11+Q45+1)</f>
        <v>0</v>
      </c>
      <c r="DO11" s="100"/>
      <c r="DP11" s="100"/>
      <c r="DQ11" s="106"/>
      <c r="DR11" s="100">
        <f t="shared" si="2"/>
        <v>0</v>
      </c>
      <c r="DS11" s="100"/>
      <c r="DT11" s="100"/>
      <c r="DU11" s="100"/>
      <c r="DV11" s="100"/>
      <c r="DW11" s="66"/>
    </row>
    <row r="12" spans="1:127" ht="14.45" customHeight="1" x14ac:dyDescent="0.15">
      <c r="A12" s="5"/>
      <c r="B12" s="22"/>
      <c r="C12" s="2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32" t="s">
        <v>5</v>
      </c>
      <c r="Q12" s="232"/>
      <c r="R12" s="232"/>
      <c r="S12" s="232"/>
      <c r="T12" s="6"/>
      <c r="U12" s="6"/>
      <c r="V12" s="118"/>
      <c r="W12" s="118"/>
      <c r="X12" s="118"/>
      <c r="Y12" s="118"/>
      <c r="Z12" s="118"/>
      <c r="AA12" s="118"/>
      <c r="AB12" s="118"/>
      <c r="AC12" s="118"/>
      <c r="AD12" s="25"/>
      <c r="AE12" s="25"/>
      <c r="AF12" s="25"/>
      <c r="AG12" s="25"/>
      <c r="AH12" s="25"/>
      <c r="AI12" s="17"/>
      <c r="AJ12" s="6"/>
      <c r="AK12" s="6"/>
      <c r="AL12" s="22"/>
      <c r="AM12" s="3"/>
      <c r="AN12" s="82" t="s">
        <v>147</v>
      </c>
      <c r="AO12" s="105" t="s">
        <v>15</v>
      </c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6"/>
      <c r="BA12" s="6" t="s">
        <v>7</v>
      </c>
      <c r="BB12" s="240"/>
      <c r="BC12" s="240"/>
      <c r="BD12" s="240"/>
      <c r="BE12" s="240"/>
      <c r="BF12" s="240"/>
      <c r="BG12" s="240"/>
      <c r="BH12" s="240"/>
      <c r="BI12" s="240"/>
      <c r="BJ12" s="6" t="s">
        <v>8</v>
      </c>
      <c r="BK12" s="33"/>
      <c r="BL12" s="110"/>
      <c r="BM12" s="110"/>
      <c r="BN12" s="83"/>
      <c r="BO12" s="51" t="s">
        <v>57</v>
      </c>
      <c r="BP12" s="83"/>
      <c r="BQ12" s="51" t="s">
        <v>62</v>
      </c>
      <c r="BR12" s="83"/>
      <c r="BS12" s="51" t="s">
        <v>64</v>
      </c>
      <c r="BT12" s="21"/>
      <c r="BU12" s="4"/>
      <c r="BX12" s="65"/>
      <c r="BY12" s="245" t="s">
        <v>161</v>
      </c>
      <c r="BZ12" s="245"/>
      <c r="CA12" s="62"/>
      <c r="CB12" s="109" t="s">
        <v>99</v>
      </c>
      <c r="CC12" s="109"/>
      <c r="CD12" s="109"/>
      <c r="CE12" s="62"/>
      <c r="CF12" s="109" t="s">
        <v>100</v>
      </c>
      <c r="CG12" s="109"/>
      <c r="CH12" s="109"/>
      <c r="CI12" s="62"/>
      <c r="CJ12" s="94">
        <v>6</v>
      </c>
      <c r="CK12" s="94"/>
      <c r="CL12" s="62"/>
      <c r="CM12" s="94">
        <v>7</v>
      </c>
      <c r="CN12" s="94"/>
      <c r="CO12" s="62"/>
      <c r="CP12" s="94">
        <v>7</v>
      </c>
      <c r="CQ12" s="94"/>
      <c r="CR12" s="62"/>
      <c r="CS12" s="94">
        <v>7</v>
      </c>
      <c r="CT12" s="94"/>
      <c r="CU12" s="66"/>
      <c r="CW12" s="65"/>
      <c r="CX12" s="99">
        <v>7</v>
      </c>
      <c r="CY12" s="103"/>
      <c r="CZ12" s="100">
        <f>IF(F47="昭和",H47+1925,IF(F47="平成",H47+1988,))</f>
        <v>0</v>
      </c>
      <c r="DA12" s="100"/>
      <c r="DB12" s="100">
        <f t="shared" si="0"/>
        <v>0</v>
      </c>
      <c r="DC12" s="100"/>
      <c r="DD12" s="100"/>
      <c r="DE12" s="100">
        <f>DB12+J47</f>
        <v>0</v>
      </c>
      <c r="DF12" s="100"/>
      <c r="DG12" s="100"/>
      <c r="DH12" s="106"/>
      <c r="DI12" s="100">
        <f>IF(M47="昭和",O47+1925,IF(M47="平成",O47+1988,))</f>
        <v>0</v>
      </c>
      <c r="DJ12" s="100"/>
      <c r="DK12" s="100">
        <f t="shared" si="1"/>
        <v>0</v>
      </c>
      <c r="DL12" s="100"/>
      <c r="DM12" s="100"/>
      <c r="DN12" s="100">
        <f>IF(DI12=0,0,DK12+Q47+1)</f>
        <v>0</v>
      </c>
      <c r="DO12" s="100"/>
      <c r="DP12" s="100"/>
      <c r="DQ12" s="106"/>
      <c r="DR12" s="100">
        <f t="shared" si="2"/>
        <v>0</v>
      </c>
      <c r="DS12" s="100"/>
      <c r="DT12" s="100"/>
      <c r="DU12" s="100"/>
      <c r="DV12" s="100"/>
      <c r="DW12" s="66"/>
    </row>
    <row r="13" spans="1:127" ht="14.45" customHeight="1" x14ac:dyDescent="0.15">
      <c r="A13" s="5"/>
      <c r="B13" s="22"/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32"/>
      <c r="Q13" s="232"/>
      <c r="R13" s="232"/>
      <c r="S13" s="232"/>
      <c r="T13" s="6"/>
      <c r="U13" s="6"/>
      <c r="V13" s="119"/>
      <c r="W13" s="119"/>
      <c r="X13" s="119"/>
      <c r="Y13" s="119"/>
      <c r="Z13" s="119"/>
      <c r="AA13" s="119"/>
      <c r="AB13" s="119"/>
      <c r="AC13" s="119"/>
      <c r="AD13" s="25"/>
      <c r="AE13" s="25"/>
      <c r="AF13" s="25"/>
      <c r="AG13" s="25"/>
      <c r="AH13" s="25"/>
      <c r="AI13" s="17"/>
      <c r="AJ13" s="6"/>
      <c r="AK13" s="6"/>
      <c r="AL13" s="22"/>
      <c r="AM13" s="3"/>
      <c r="AN13" s="82" t="s">
        <v>159</v>
      </c>
      <c r="AO13" s="105" t="s">
        <v>17</v>
      </c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6"/>
      <c r="BA13" s="6" t="s">
        <v>7</v>
      </c>
      <c r="BB13" s="240"/>
      <c r="BC13" s="240"/>
      <c r="BD13" s="240"/>
      <c r="BE13" s="240"/>
      <c r="BF13" s="240"/>
      <c r="BG13" s="240"/>
      <c r="BH13" s="240"/>
      <c r="BI13" s="240"/>
      <c r="BJ13" s="6" t="s">
        <v>8</v>
      </c>
      <c r="BK13" s="33"/>
      <c r="BL13" s="110"/>
      <c r="BM13" s="110"/>
      <c r="BN13" s="83"/>
      <c r="BO13" s="51" t="s">
        <v>57</v>
      </c>
      <c r="BP13" s="83"/>
      <c r="BQ13" s="51" t="s">
        <v>62</v>
      </c>
      <c r="BR13" s="83"/>
      <c r="BS13" s="51" t="s">
        <v>64</v>
      </c>
      <c r="BT13" s="21"/>
      <c r="BU13" s="4"/>
      <c r="BX13" s="65"/>
      <c r="BY13" s="245" t="s">
        <v>162</v>
      </c>
      <c r="BZ13" s="245"/>
      <c r="CA13" s="62"/>
      <c r="CB13" s="94"/>
      <c r="CC13" s="94"/>
      <c r="CD13" s="94"/>
      <c r="CE13" s="62"/>
      <c r="CF13" s="94"/>
      <c r="CG13" s="94"/>
      <c r="CH13" s="94"/>
      <c r="CI13" s="62"/>
      <c r="CJ13" s="94">
        <v>7</v>
      </c>
      <c r="CK13" s="94"/>
      <c r="CL13" s="62"/>
      <c r="CM13" s="94">
        <v>8</v>
      </c>
      <c r="CN13" s="94"/>
      <c r="CO13" s="62"/>
      <c r="CP13" s="94">
        <v>8</v>
      </c>
      <c r="CQ13" s="94"/>
      <c r="CR13" s="62"/>
      <c r="CS13" s="94">
        <v>8</v>
      </c>
      <c r="CT13" s="94"/>
      <c r="CU13" s="66"/>
      <c r="CW13" s="65"/>
      <c r="CX13" s="99">
        <v>8</v>
      </c>
      <c r="CY13" s="103"/>
      <c r="CZ13" s="100">
        <f>IF(F49="昭和",H49+1925,IF(F49="平成",H49+1988,))</f>
        <v>0</v>
      </c>
      <c r="DA13" s="100"/>
      <c r="DB13" s="100">
        <f t="shared" si="0"/>
        <v>0</v>
      </c>
      <c r="DC13" s="100"/>
      <c r="DD13" s="100"/>
      <c r="DE13" s="100">
        <f>DB13+J49</f>
        <v>0</v>
      </c>
      <c r="DF13" s="100"/>
      <c r="DG13" s="100"/>
      <c r="DH13" s="106"/>
      <c r="DI13" s="100">
        <f>IF(M49="昭和",O49+1925,IF(M49="平成",O49+1988,))</f>
        <v>0</v>
      </c>
      <c r="DJ13" s="100"/>
      <c r="DK13" s="100">
        <f t="shared" si="1"/>
        <v>0</v>
      </c>
      <c r="DL13" s="100"/>
      <c r="DM13" s="100"/>
      <c r="DN13" s="100">
        <f>IF(DI13=0,0,DK13+Q49+1)</f>
        <v>0</v>
      </c>
      <c r="DO13" s="100"/>
      <c r="DP13" s="100"/>
      <c r="DQ13" s="106"/>
      <c r="DR13" s="100">
        <f t="shared" si="2"/>
        <v>0</v>
      </c>
      <c r="DS13" s="100"/>
      <c r="DT13" s="100"/>
      <c r="DU13" s="100"/>
      <c r="DV13" s="100"/>
      <c r="DW13" s="66"/>
    </row>
    <row r="14" spans="1:127" ht="14.45" customHeight="1" x14ac:dyDescent="0.15">
      <c r="A14" s="5"/>
      <c r="B14" s="22"/>
      <c r="C14" s="2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7"/>
      <c r="AJ14" s="6"/>
      <c r="AK14" s="6"/>
      <c r="AL14" s="22"/>
      <c r="AM14" s="3"/>
      <c r="AN14" s="82" t="s">
        <v>82</v>
      </c>
      <c r="AO14" s="105" t="s">
        <v>18</v>
      </c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6"/>
      <c r="BA14" s="6" t="s">
        <v>7</v>
      </c>
      <c r="BB14" s="240"/>
      <c r="BC14" s="240"/>
      <c r="BD14" s="240"/>
      <c r="BE14" s="240"/>
      <c r="BF14" s="240"/>
      <c r="BG14" s="240"/>
      <c r="BH14" s="240"/>
      <c r="BI14" s="240"/>
      <c r="BJ14" s="6" t="s">
        <v>8</v>
      </c>
      <c r="BK14" s="33"/>
      <c r="BL14" s="110"/>
      <c r="BM14" s="110"/>
      <c r="BN14" s="83"/>
      <c r="BO14" s="51" t="s">
        <v>57</v>
      </c>
      <c r="BP14" s="83"/>
      <c r="BQ14" s="51" t="s">
        <v>62</v>
      </c>
      <c r="BR14" s="83"/>
      <c r="BS14" s="51" t="s">
        <v>64</v>
      </c>
      <c r="BT14" s="21"/>
      <c r="BU14" s="4"/>
      <c r="BX14" s="65"/>
      <c r="BY14" s="245" t="s">
        <v>217</v>
      </c>
      <c r="BZ14" s="245"/>
      <c r="CA14" s="62"/>
      <c r="CB14" s="94" t="s">
        <v>79</v>
      </c>
      <c r="CC14" s="94"/>
      <c r="CD14" s="94"/>
      <c r="CE14" s="62"/>
      <c r="CF14" s="94" t="s">
        <v>101</v>
      </c>
      <c r="CG14" s="94"/>
      <c r="CH14" s="94"/>
      <c r="CI14" s="62"/>
      <c r="CJ14" s="94">
        <v>8</v>
      </c>
      <c r="CK14" s="94"/>
      <c r="CL14" s="62"/>
      <c r="CM14" s="94">
        <v>9</v>
      </c>
      <c r="CN14" s="94"/>
      <c r="CO14" s="62"/>
      <c r="CP14" s="94">
        <v>9</v>
      </c>
      <c r="CQ14" s="94"/>
      <c r="CR14" s="62"/>
      <c r="CS14" s="94">
        <v>9</v>
      </c>
      <c r="CT14" s="94"/>
      <c r="CU14" s="66"/>
      <c r="CW14" s="65"/>
      <c r="CX14" s="99">
        <v>9</v>
      </c>
      <c r="CY14" s="103"/>
      <c r="CZ14" s="100">
        <f>IF(F51="昭和",H51+1925,IF(F51="平成",H51+1988,))</f>
        <v>0</v>
      </c>
      <c r="DA14" s="100"/>
      <c r="DB14" s="100">
        <f t="shared" si="0"/>
        <v>0</v>
      </c>
      <c r="DC14" s="100"/>
      <c r="DD14" s="100"/>
      <c r="DE14" s="100">
        <f>DB14+J51</f>
        <v>0</v>
      </c>
      <c r="DF14" s="100"/>
      <c r="DG14" s="100"/>
      <c r="DH14" s="106"/>
      <c r="DI14" s="100">
        <f>IF(M51="昭和",O51+1925,IF(M51="平成",O51+1988,))</f>
        <v>0</v>
      </c>
      <c r="DJ14" s="100"/>
      <c r="DK14" s="100">
        <f t="shared" si="1"/>
        <v>0</v>
      </c>
      <c r="DL14" s="100"/>
      <c r="DM14" s="100"/>
      <c r="DN14" s="100">
        <f>IF(DI14=0,0,DK14+Q51+1)</f>
        <v>0</v>
      </c>
      <c r="DO14" s="100"/>
      <c r="DP14" s="100"/>
      <c r="DQ14" s="106"/>
      <c r="DR14" s="100">
        <f t="shared" si="2"/>
        <v>0</v>
      </c>
      <c r="DS14" s="100"/>
      <c r="DT14" s="100"/>
      <c r="DU14" s="100"/>
      <c r="DV14" s="100"/>
      <c r="DW14" s="66"/>
    </row>
    <row r="15" spans="1:127" ht="14.45" customHeight="1" x14ac:dyDescent="0.15">
      <c r="A15" s="5"/>
      <c r="B15" s="22"/>
      <c r="C15" s="2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32" t="s">
        <v>4</v>
      </c>
      <c r="Q15" s="232"/>
      <c r="R15" s="232"/>
      <c r="S15" s="232"/>
      <c r="T15" s="6"/>
      <c r="U15" s="6"/>
      <c r="V15" s="234" t="s">
        <v>61</v>
      </c>
      <c r="W15" s="234"/>
      <c r="X15" s="121"/>
      <c r="Y15" s="116" t="s">
        <v>57</v>
      </c>
      <c r="Z15" s="121"/>
      <c r="AA15" s="116" t="s">
        <v>62</v>
      </c>
      <c r="AB15" s="121"/>
      <c r="AC15" s="116" t="s">
        <v>64</v>
      </c>
      <c r="AD15" s="116" t="s">
        <v>84</v>
      </c>
      <c r="AE15" s="235" t="str">
        <f>IF(X15="","",IF(Z15="","",IF(AB15="","",IF(AB2="","",CZ24))))</f>
        <v/>
      </c>
      <c r="AF15" s="235"/>
      <c r="AG15" s="116" t="s">
        <v>31</v>
      </c>
      <c r="AH15" s="116" t="s">
        <v>85</v>
      </c>
      <c r="AI15" s="17"/>
      <c r="AJ15" s="6"/>
      <c r="AK15" s="6"/>
      <c r="AL15" s="22"/>
      <c r="AM15" s="3"/>
      <c r="AN15" s="82" t="s">
        <v>83</v>
      </c>
      <c r="AO15" s="105" t="s">
        <v>19</v>
      </c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6"/>
      <c r="BA15" s="6" t="s">
        <v>7</v>
      </c>
      <c r="BB15" s="240"/>
      <c r="BC15" s="240"/>
      <c r="BD15" s="240"/>
      <c r="BE15" s="240"/>
      <c r="BF15" s="240"/>
      <c r="BG15" s="240"/>
      <c r="BH15" s="240"/>
      <c r="BI15" s="240"/>
      <c r="BJ15" s="6" t="s">
        <v>8</v>
      </c>
      <c r="BK15" s="33"/>
      <c r="BL15" s="110"/>
      <c r="BM15" s="110"/>
      <c r="BN15" s="83"/>
      <c r="BO15" s="51" t="s">
        <v>57</v>
      </c>
      <c r="BP15" s="83"/>
      <c r="BQ15" s="51" t="s">
        <v>62</v>
      </c>
      <c r="BR15" s="83"/>
      <c r="BS15" s="51" t="s">
        <v>64</v>
      </c>
      <c r="BT15" s="21"/>
      <c r="BU15" s="4"/>
      <c r="BX15" s="65"/>
      <c r="BY15" s="62"/>
      <c r="BZ15" s="62"/>
      <c r="CA15" s="62"/>
      <c r="CB15" s="94" t="s">
        <v>102</v>
      </c>
      <c r="CC15" s="94"/>
      <c r="CD15" s="94"/>
      <c r="CE15" s="62"/>
      <c r="CF15" s="94" t="s">
        <v>103</v>
      </c>
      <c r="CG15" s="94"/>
      <c r="CH15" s="94"/>
      <c r="CI15" s="62"/>
      <c r="CJ15" s="94">
        <v>9</v>
      </c>
      <c r="CK15" s="94"/>
      <c r="CL15" s="62"/>
      <c r="CM15" s="94">
        <v>10</v>
      </c>
      <c r="CN15" s="94"/>
      <c r="CO15" s="62"/>
      <c r="CP15" s="94">
        <v>10</v>
      </c>
      <c r="CQ15" s="94"/>
      <c r="CR15" s="62"/>
      <c r="CS15" s="94">
        <v>10</v>
      </c>
      <c r="CT15" s="94"/>
      <c r="CU15" s="66"/>
      <c r="CW15" s="65"/>
      <c r="CX15" s="99">
        <v>10</v>
      </c>
      <c r="CY15" s="103"/>
      <c r="CZ15" s="100">
        <f>IF(F53="昭和",H53+1925,IF(F53="平成",H53+1988,))</f>
        <v>0</v>
      </c>
      <c r="DA15" s="100"/>
      <c r="DB15" s="100">
        <f t="shared" si="0"/>
        <v>0</v>
      </c>
      <c r="DC15" s="100"/>
      <c r="DD15" s="100"/>
      <c r="DE15" s="100">
        <f>DB15+J53</f>
        <v>0</v>
      </c>
      <c r="DF15" s="100"/>
      <c r="DG15" s="100"/>
      <c r="DH15" s="107"/>
      <c r="DI15" s="100">
        <f>IF(M53="昭和",O53+1925,IF(M53="平成",O53+1988,))</f>
        <v>0</v>
      </c>
      <c r="DJ15" s="100"/>
      <c r="DK15" s="100">
        <f t="shared" si="1"/>
        <v>0</v>
      </c>
      <c r="DL15" s="100"/>
      <c r="DM15" s="100"/>
      <c r="DN15" s="100">
        <f>IF(DI15=0,0,DK15+Q53+1)</f>
        <v>0</v>
      </c>
      <c r="DO15" s="100"/>
      <c r="DP15" s="100"/>
      <c r="DQ15" s="107"/>
      <c r="DR15" s="100">
        <f t="shared" si="2"/>
        <v>0</v>
      </c>
      <c r="DS15" s="100"/>
      <c r="DT15" s="100"/>
      <c r="DU15" s="100"/>
      <c r="DV15" s="100"/>
      <c r="DW15" s="66"/>
    </row>
    <row r="16" spans="1:127" ht="14.45" customHeight="1" x14ac:dyDescent="0.15">
      <c r="A16" s="5"/>
      <c r="B16" s="22"/>
      <c r="C16" s="2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32"/>
      <c r="Q16" s="232"/>
      <c r="R16" s="232"/>
      <c r="S16" s="232"/>
      <c r="T16" s="6"/>
      <c r="U16" s="6"/>
      <c r="V16" s="122"/>
      <c r="W16" s="122"/>
      <c r="X16" s="122"/>
      <c r="Y16" s="117"/>
      <c r="Z16" s="122"/>
      <c r="AA16" s="117"/>
      <c r="AB16" s="122"/>
      <c r="AC16" s="117"/>
      <c r="AD16" s="117"/>
      <c r="AE16" s="236"/>
      <c r="AF16" s="236"/>
      <c r="AG16" s="117"/>
      <c r="AH16" s="117"/>
      <c r="AI16" s="17"/>
      <c r="AJ16" s="6"/>
      <c r="AK16" s="6"/>
      <c r="AL16" s="22"/>
      <c r="AM16" s="3"/>
      <c r="AN16" s="82" t="s">
        <v>59</v>
      </c>
      <c r="AO16" s="105" t="s">
        <v>20</v>
      </c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6"/>
      <c r="BA16" s="6" t="s">
        <v>7</v>
      </c>
      <c r="BB16" s="240"/>
      <c r="BC16" s="240"/>
      <c r="BD16" s="240"/>
      <c r="BE16" s="240"/>
      <c r="BF16" s="240"/>
      <c r="BG16" s="240"/>
      <c r="BH16" s="240"/>
      <c r="BI16" s="240"/>
      <c r="BJ16" s="6" t="s">
        <v>8</v>
      </c>
      <c r="BK16" s="33"/>
      <c r="BL16" s="110"/>
      <c r="BM16" s="110"/>
      <c r="BN16" s="83"/>
      <c r="BO16" s="51" t="s">
        <v>57</v>
      </c>
      <c r="BP16" s="83"/>
      <c r="BQ16" s="51" t="s">
        <v>62</v>
      </c>
      <c r="BR16" s="83"/>
      <c r="BS16" s="51" t="s">
        <v>64</v>
      </c>
      <c r="BT16" s="21"/>
      <c r="BU16" s="4"/>
      <c r="BX16" s="65"/>
      <c r="BY16" s="109" t="s">
        <v>163</v>
      </c>
      <c r="BZ16" s="109"/>
      <c r="CA16" s="62"/>
      <c r="CB16" s="94" t="s">
        <v>104</v>
      </c>
      <c r="CC16" s="94"/>
      <c r="CD16" s="94"/>
      <c r="CE16" s="62"/>
      <c r="CF16" s="94" t="s">
        <v>105</v>
      </c>
      <c r="CG16" s="94"/>
      <c r="CH16" s="94"/>
      <c r="CI16" s="62"/>
      <c r="CJ16" s="94">
        <v>10</v>
      </c>
      <c r="CK16" s="94"/>
      <c r="CL16" s="62"/>
      <c r="CM16" s="94">
        <v>11</v>
      </c>
      <c r="CN16" s="94"/>
      <c r="CO16" s="62"/>
      <c r="CP16" s="94">
        <v>11</v>
      </c>
      <c r="CQ16" s="94"/>
      <c r="CR16" s="62"/>
      <c r="CS16" s="94">
        <v>11</v>
      </c>
      <c r="CT16" s="94"/>
      <c r="CU16" s="66"/>
      <c r="CW16" s="65"/>
      <c r="CX16" s="267" t="s">
        <v>186</v>
      </c>
      <c r="CY16" s="267"/>
      <c r="CZ16" s="267"/>
      <c r="DA16" s="267"/>
      <c r="DB16" s="97">
        <f>ROUNDDOWN(DT6/12,0)</f>
        <v>0</v>
      </c>
      <c r="DC16" s="98"/>
      <c r="DD16" s="72" t="s">
        <v>57</v>
      </c>
      <c r="DE16" s="98">
        <f>DT6-DB16*12</f>
        <v>0</v>
      </c>
      <c r="DF16" s="98"/>
      <c r="DG16" s="72" t="s">
        <v>187</v>
      </c>
      <c r="DH16" s="73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6"/>
    </row>
    <row r="17" spans="1:127" ht="14.45" customHeight="1" x14ac:dyDescent="0.15">
      <c r="A17" s="5"/>
      <c r="B17" s="22"/>
      <c r="C17" s="2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4"/>
      <c r="Q17" s="24"/>
      <c r="R17" s="24"/>
      <c r="S17" s="24"/>
      <c r="T17" s="6"/>
      <c r="U17" s="6"/>
      <c r="V17" s="29"/>
      <c r="W17" s="29"/>
      <c r="X17" s="29"/>
      <c r="Y17" s="29"/>
      <c r="Z17" s="29"/>
      <c r="AA17" s="29"/>
      <c r="AB17" s="29"/>
      <c r="AC17" s="29"/>
      <c r="AD17" s="26"/>
      <c r="AE17" s="27"/>
      <c r="AF17" s="27"/>
      <c r="AG17" s="26"/>
      <c r="AH17" s="26"/>
      <c r="AI17" s="17"/>
      <c r="AJ17" s="6"/>
      <c r="AK17" s="6"/>
      <c r="AL17" s="22"/>
      <c r="AM17" s="3"/>
      <c r="AN17" s="82" t="s">
        <v>159</v>
      </c>
      <c r="AO17" s="105" t="s">
        <v>21</v>
      </c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6"/>
      <c r="BA17" s="6" t="s">
        <v>7</v>
      </c>
      <c r="BB17" s="240"/>
      <c r="BC17" s="240"/>
      <c r="BD17" s="240"/>
      <c r="BE17" s="240"/>
      <c r="BF17" s="240"/>
      <c r="BG17" s="240"/>
      <c r="BH17" s="240"/>
      <c r="BI17" s="240"/>
      <c r="BJ17" s="6" t="s">
        <v>8</v>
      </c>
      <c r="BK17" s="33"/>
      <c r="BL17" s="110"/>
      <c r="BM17" s="110"/>
      <c r="BN17" s="83"/>
      <c r="BO17" s="51" t="s">
        <v>57</v>
      </c>
      <c r="BP17" s="83"/>
      <c r="BQ17" s="51" t="s">
        <v>62</v>
      </c>
      <c r="BR17" s="83"/>
      <c r="BS17" s="51" t="s">
        <v>64</v>
      </c>
      <c r="BT17" s="21"/>
      <c r="BU17" s="4"/>
      <c r="BX17" s="65"/>
      <c r="BY17" s="245" t="s">
        <v>164</v>
      </c>
      <c r="BZ17" s="245"/>
      <c r="CA17" s="62"/>
      <c r="CB17" s="94" t="s">
        <v>106</v>
      </c>
      <c r="CC17" s="94"/>
      <c r="CD17" s="94"/>
      <c r="CE17" s="62"/>
      <c r="CF17" s="94" t="s">
        <v>77</v>
      </c>
      <c r="CG17" s="94"/>
      <c r="CH17" s="94"/>
      <c r="CI17" s="62"/>
      <c r="CJ17" s="94">
        <v>11</v>
      </c>
      <c r="CK17" s="94"/>
      <c r="CL17" s="62"/>
      <c r="CM17" s="94">
        <v>12</v>
      </c>
      <c r="CN17" s="94"/>
      <c r="CO17" s="62"/>
      <c r="CP17" s="94">
        <v>12</v>
      </c>
      <c r="CQ17" s="94"/>
      <c r="CR17" s="62"/>
      <c r="CS17" s="94">
        <v>12</v>
      </c>
      <c r="CT17" s="94"/>
      <c r="CU17" s="66"/>
      <c r="CW17" s="67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9"/>
    </row>
    <row r="18" spans="1:127" ht="14.45" customHeight="1" x14ac:dyDescent="0.15">
      <c r="A18" s="5"/>
      <c r="B18" s="22"/>
      <c r="C18" s="2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32"/>
      <c r="Q18" s="232"/>
      <c r="R18" s="232"/>
      <c r="S18" s="232"/>
      <c r="T18" s="6"/>
      <c r="U18" s="6"/>
      <c r="V18" s="3"/>
      <c r="W18" s="3"/>
      <c r="X18" s="3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17"/>
      <c r="AJ18" s="6"/>
      <c r="AK18" s="6"/>
      <c r="AL18" s="22"/>
      <c r="AM18" s="3"/>
      <c r="AN18" s="82" t="s">
        <v>159</v>
      </c>
      <c r="AO18" s="105" t="s">
        <v>22</v>
      </c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6"/>
      <c r="BA18" s="6" t="s">
        <v>7</v>
      </c>
      <c r="BB18" s="240"/>
      <c r="BC18" s="240"/>
      <c r="BD18" s="240"/>
      <c r="BE18" s="240"/>
      <c r="BF18" s="240"/>
      <c r="BG18" s="240"/>
      <c r="BH18" s="240"/>
      <c r="BI18" s="240"/>
      <c r="BJ18" s="6" t="s">
        <v>8</v>
      </c>
      <c r="BK18" s="33"/>
      <c r="BL18" s="110"/>
      <c r="BM18" s="110"/>
      <c r="BN18" s="83"/>
      <c r="BO18" s="51" t="s">
        <v>57</v>
      </c>
      <c r="BP18" s="83"/>
      <c r="BQ18" s="51" t="s">
        <v>62</v>
      </c>
      <c r="BR18" s="83"/>
      <c r="BS18" s="51" t="s">
        <v>64</v>
      </c>
      <c r="BT18" s="21"/>
      <c r="BU18" s="4"/>
      <c r="BX18" s="65"/>
      <c r="BY18" s="245" t="s">
        <v>165</v>
      </c>
      <c r="BZ18" s="245"/>
      <c r="CA18" s="62"/>
      <c r="CB18" s="94" t="s">
        <v>80</v>
      </c>
      <c r="CC18" s="94"/>
      <c r="CD18" s="94"/>
      <c r="CE18" s="62"/>
      <c r="CF18" s="94" t="s">
        <v>107</v>
      </c>
      <c r="CG18" s="94"/>
      <c r="CH18" s="94"/>
      <c r="CI18" s="62"/>
      <c r="CJ18" s="94">
        <v>12</v>
      </c>
      <c r="CK18" s="94"/>
      <c r="CL18" s="62"/>
      <c r="CM18" s="94">
        <v>13</v>
      </c>
      <c r="CN18" s="94"/>
      <c r="CO18" s="62"/>
      <c r="CP18" s="62"/>
      <c r="CQ18" s="62"/>
      <c r="CR18" s="62"/>
      <c r="CS18" s="94">
        <v>13</v>
      </c>
      <c r="CT18" s="94"/>
      <c r="CU18" s="66"/>
    </row>
    <row r="19" spans="1:127" ht="14.45" customHeight="1" x14ac:dyDescent="0.15">
      <c r="A19" s="5"/>
      <c r="B19" s="22"/>
      <c r="C19" s="23"/>
      <c r="D19" s="6"/>
      <c r="E19" s="261" t="s">
        <v>3</v>
      </c>
      <c r="F19" s="261"/>
      <c r="G19" s="261"/>
      <c r="H19" s="22"/>
      <c r="I19" s="22"/>
      <c r="J19" s="264"/>
      <c r="K19" s="264"/>
      <c r="L19" s="264"/>
      <c r="M19" s="264"/>
      <c r="N19" s="22"/>
      <c r="O19" s="22"/>
      <c r="P19" s="232"/>
      <c r="Q19" s="232"/>
      <c r="R19" s="232"/>
      <c r="S19" s="232"/>
      <c r="T19" s="22"/>
      <c r="U19" s="22"/>
      <c r="V19" s="3"/>
      <c r="W19" s="3"/>
      <c r="X19" s="3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17"/>
      <c r="AJ19" s="6"/>
      <c r="AK19" s="6"/>
      <c r="AL19" s="22"/>
      <c r="AM19" s="3"/>
      <c r="AN19" s="82" t="s">
        <v>159</v>
      </c>
      <c r="AO19" s="105" t="s">
        <v>23</v>
      </c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6"/>
      <c r="BA19" s="6" t="s">
        <v>7</v>
      </c>
      <c r="BB19" s="240"/>
      <c r="BC19" s="240"/>
      <c r="BD19" s="240"/>
      <c r="BE19" s="240"/>
      <c r="BF19" s="240"/>
      <c r="BG19" s="240"/>
      <c r="BH19" s="240"/>
      <c r="BI19" s="240"/>
      <c r="BJ19" s="6" t="s">
        <v>8</v>
      </c>
      <c r="BK19" s="33"/>
      <c r="BL19" s="110"/>
      <c r="BM19" s="110"/>
      <c r="BN19" s="83"/>
      <c r="BO19" s="51" t="s">
        <v>57</v>
      </c>
      <c r="BP19" s="83"/>
      <c r="BQ19" s="51" t="s">
        <v>62</v>
      </c>
      <c r="BR19" s="83"/>
      <c r="BS19" s="51" t="s">
        <v>64</v>
      </c>
      <c r="BT19" s="21"/>
      <c r="BU19" s="4"/>
      <c r="BX19" s="65"/>
      <c r="BY19" s="245"/>
      <c r="BZ19" s="245"/>
      <c r="CA19" s="62"/>
      <c r="CB19" s="94" t="s">
        <v>81</v>
      </c>
      <c r="CC19" s="94"/>
      <c r="CD19" s="94"/>
      <c r="CE19" s="62"/>
      <c r="CF19" s="94" t="s">
        <v>109</v>
      </c>
      <c r="CG19" s="94"/>
      <c r="CH19" s="94"/>
      <c r="CI19" s="62"/>
      <c r="CJ19" s="94">
        <v>13</v>
      </c>
      <c r="CK19" s="94"/>
      <c r="CL19" s="62"/>
      <c r="CM19" s="94">
        <v>14</v>
      </c>
      <c r="CN19" s="94"/>
      <c r="CO19" s="62"/>
      <c r="CP19" s="62"/>
      <c r="CQ19" s="62"/>
      <c r="CR19" s="62"/>
      <c r="CS19" s="94">
        <v>14</v>
      </c>
      <c r="CT19" s="94"/>
      <c r="CU19" s="66"/>
      <c r="CW19" s="63"/>
      <c r="CX19" s="102" t="s">
        <v>204</v>
      </c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64"/>
    </row>
    <row r="20" spans="1:127" ht="14.45" customHeight="1" x14ac:dyDescent="0.15">
      <c r="A20" s="5"/>
      <c r="B20" s="22"/>
      <c r="C20" s="23"/>
      <c r="D20" s="6"/>
      <c r="E20" s="261"/>
      <c r="F20" s="261"/>
      <c r="G20" s="261"/>
      <c r="H20" s="22"/>
      <c r="I20" s="30"/>
      <c r="J20" s="238"/>
      <c r="K20" s="238"/>
      <c r="L20" s="238"/>
      <c r="M20" s="23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7"/>
      <c r="AJ20" s="6"/>
      <c r="AK20" s="6"/>
      <c r="AL20" s="22"/>
      <c r="AM20" s="3"/>
      <c r="AN20" s="82" t="s">
        <v>166</v>
      </c>
      <c r="AO20" s="105" t="s">
        <v>24</v>
      </c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6"/>
      <c r="BA20" s="6" t="s">
        <v>7</v>
      </c>
      <c r="BB20" s="240"/>
      <c r="BC20" s="240"/>
      <c r="BD20" s="240"/>
      <c r="BE20" s="240"/>
      <c r="BF20" s="240"/>
      <c r="BG20" s="240"/>
      <c r="BH20" s="240"/>
      <c r="BI20" s="240"/>
      <c r="BJ20" s="6" t="s">
        <v>8</v>
      </c>
      <c r="BK20" s="33"/>
      <c r="BL20" s="110"/>
      <c r="BM20" s="110"/>
      <c r="BN20" s="83"/>
      <c r="BO20" s="51" t="s">
        <v>57</v>
      </c>
      <c r="BP20" s="83"/>
      <c r="BQ20" s="51" t="s">
        <v>62</v>
      </c>
      <c r="BR20" s="83"/>
      <c r="BS20" s="51" t="s">
        <v>64</v>
      </c>
      <c r="BT20" s="21"/>
      <c r="BU20" s="4"/>
      <c r="BX20" s="65"/>
      <c r="BY20" s="62"/>
      <c r="BZ20" s="62"/>
      <c r="CA20" s="62"/>
      <c r="CB20" s="94" t="s">
        <v>110</v>
      </c>
      <c r="CC20" s="94"/>
      <c r="CD20" s="94"/>
      <c r="CE20" s="62"/>
      <c r="CF20" s="94" t="s">
        <v>111</v>
      </c>
      <c r="CG20" s="94"/>
      <c r="CH20" s="94"/>
      <c r="CI20" s="62"/>
      <c r="CJ20" s="94">
        <v>14</v>
      </c>
      <c r="CK20" s="94"/>
      <c r="CL20" s="62"/>
      <c r="CM20" s="94">
        <v>15</v>
      </c>
      <c r="CN20" s="94"/>
      <c r="CO20" s="62"/>
      <c r="CP20" s="62"/>
      <c r="CQ20" s="62"/>
      <c r="CR20" s="62"/>
      <c r="CS20" s="94">
        <v>15</v>
      </c>
      <c r="CT20" s="94"/>
      <c r="CU20" s="66"/>
      <c r="CW20" s="65"/>
      <c r="CX20" s="62"/>
      <c r="CY20" s="62"/>
      <c r="CZ20" s="62"/>
      <c r="DA20" s="101"/>
      <c r="DB20" s="101"/>
      <c r="DC20" s="62"/>
      <c r="DD20" s="76"/>
      <c r="DE20" s="62"/>
      <c r="DF20" s="77"/>
      <c r="DG20" s="62"/>
      <c r="DH20" s="62"/>
      <c r="DI20" s="62"/>
      <c r="DJ20" s="62"/>
      <c r="DK20" s="62"/>
      <c r="DL20" s="62"/>
      <c r="DM20" s="62"/>
      <c r="DN20" s="62"/>
      <c r="DO20" s="62"/>
      <c r="DP20" s="66"/>
    </row>
    <row r="21" spans="1:127" ht="14.45" customHeight="1" x14ac:dyDescent="0.15">
      <c r="A21" s="5"/>
      <c r="B21" s="22"/>
      <c r="C21" s="23"/>
      <c r="D21" s="6"/>
      <c r="E21" s="22"/>
      <c r="F21" s="22"/>
      <c r="G21" s="2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7"/>
      <c r="AJ21" s="6"/>
      <c r="AK21" s="6"/>
      <c r="AL21" s="22"/>
      <c r="AM21" s="3"/>
      <c r="AN21" s="82" t="s">
        <v>159</v>
      </c>
      <c r="AO21" s="105" t="s">
        <v>25</v>
      </c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6"/>
      <c r="BA21" s="6" t="s">
        <v>7</v>
      </c>
      <c r="BB21" s="240"/>
      <c r="BC21" s="240"/>
      <c r="BD21" s="240"/>
      <c r="BE21" s="240"/>
      <c r="BF21" s="240"/>
      <c r="BG21" s="240"/>
      <c r="BH21" s="240"/>
      <c r="BI21" s="240"/>
      <c r="BJ21" s="6" t="s">
        <v>8</v>
      </c>
      <c r="BK21" s="33"/>
      <c r="BL21" s="110"/>
      <c r="BM21" s="110"/>
      <c r="BN21" s="83"/>
      <c r="BO21" s="51" t="s">
        <v>57</v>
      </c>
      <c r="BP21" s="83"/>
      <c r="BQ21" s="51" t="s">
        <v>62</v>
      </c>
      <c r="BR21" s="83"/>
      <c r="BS21" s="51" t="s">
        <v>64</v>
      </c>
      <c r="BT21" s="21"/>
      <c r="BU21" s="4"/>
      <c r="BX21" s="65"/>
      <c r="BY21" s="109" t="s">
        <v>112</v>
      </c>
      <c r="BZ21" s="109"/>
      <c r="CA21" s="62"/>
      <c r="CB21" s="94" t="s">
        <v>113</v>
      </c>
      <c r="CC21" s="94"/>
      <c r="CD21" s="94"/>
      <c r="CE21" s="62"/>
      <c r="CF21" s="94" t="s">
        <v>76</v>
      </c>
      <c r="CG21" s="94"/>
      <c r="CH21" s="94"/>
      <c r="CI21" s="62"/>
      <c r="CJ21" s="94">
        <v>15</v>
      </c>
      <c r="CK21" s="94"/>
      <c r="CL21" s="62"/>
      <c r="CM21" s="94">
        <v>16</v>
      </c>
      <c r="CN21" s="94"/>
      <c r="CO21" s="62"/>
      <c r="CP21" s="62"/>
      <c r="CQ21" s="62"/>
      <c r="CR21" s="62"/>
      <c r="CS21" s="94">
        <v>16</v>
      </c>
      <c r="CT21" s="94"/>
      <c r="CU21" s="66"/>
      <c r="CW21" s="65"/>
      <c r="CX21" s="62"/>
      <c r="CY21" s="62"/>
      <c r="CZ21" s="99" t="s">
        <v>198</v>
      </c>
      <c r="DA21" s="99"/>
      <c r="DB21" s="99"/>
      <c r="DC21" s="99"/>
      <c r="DD21" s="99"/>
      <c r="DE21" s="99"/>
      <c r="DF21" s="62"/>
      <c r="DG21" s="99" t="s">
        <v>197</v>
      </c>
      <c r="DH21" s="99"/>
      <c r="DI21" s="99"/>
      <c r="DJ21" s="99"/>
      <c r="DK21" s="99"/>
      <c r="DL21" s="99"/>
      <c r="DM21" s="65"/>
      <c r="DN21" s="99" t="s">
        <v>202</v>
      </c>
      <c r="DO21" s="103"/>
      <c r="DP21" s="60"/>
      <c r="DQ21" s="75"/>
    </row>
    <row r="22" spans="1:127" ht="14.45" customHeight="1" x14ac:dyDescent="0.15">
      <c r="A22" s="5"/>
      <c r="B22" s="22"/>
      <c r="C22" s="23"/>
      <c r="D22" s="6"/>
      <c r="E22" s="105" t="s">
        <v>2</v>
      </c>
      <c r="F22" s="105"/>
      <c r="G22" s="105"/>
      <c r="H22" s="22"/>
      <c r="I22" s="2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17"/>
      <c r="AJ22" s="6"/>
      <c r="AK22" s="6"/>
      <c r="AL22" s="22"/>
      <c r="AM22" s="3"/>
      <c r="AN22" s="82" t="s">
        <v>147</v>
      </c>
      <c r="AO22" s="105" t="s">
        <v>26</v>
      </c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6"/>
      <c r="BA22" s="6" t="s">
        <v>7</v>
      </c>
      <c r="BB22" s="240"/>
      <c r="BC22" s="240"/>
      <c r="BD22" s="240"/>
      <c r="BE22" s="240"/>
      <c r="BF22" s="240"/>
      <c r="BG22" s="240"/>
      <c r="BH22" s="240"/>
      <c r="BI22" s="240"/>
      <c r="BJ22" s="6" t="s">
        <v>8</v>
      </c>
      <c r="BK22" s="33"/>
      <c r="BL22" s="110"/>
      <c r="BM22" s="110"/>
      <c r="BN22" s="83"/>
      <c r="BO22" s="51" t="s">
        <v>57</v>
      </c>
      <c r="BP22" s="83"/>
      <c r="BQ22" s="51" t="s">
        <v>62</v>
      </c>
      <c r="BR22" s="83"/>
      <c r="BS22" s="51" t="s">
        <v>64</v>
      </c>
      <c r="BT22" s="21"/>
      <c r="BU22" s="4"/>
      <c r="BX22" s="65"/>
      <c r="BY22" s="245"/>
      <c r="BZ22" s="245"/>
      <c r="CA22" s="62"/>
      <c r="CB22" s="94" t="s">
        <v>114</v>
      </c>
      <c r="CC22" s="94"/>
      <c r="CD22" s="94"/>
      <c r="CE22" s="62"/>
      <c r="CF22" s="94" t="s">
        <v>108</v>
      </c>
      <c r="CG22" s="94"/>
      <c r="CH22" s="94"/>
      <c r="CI22" s="62"/>
      <c r="CJ22" s="94">
        <v>16</v>
      </c>
      <c r="CK22" s="94"/>
      <c r="CL22" s="62"/>
      <c r="CM22" s="94">
        <v>17</v>
      </c>
      <c r="CN22" s="94"/>
      <c r="CO22" s="62"/>
      <c r="CP22" s="62"/>
      <c r="CQ22" s="62"/>
      <c r="CR22" s="62"/>
      <c r="CS22" s="94">
        <v>17</v>
      </c>
      <c r="CT22" s="94"/>
      <c r="CU22" s="66"/>
      <c r="CW22" s="65"/>
      <c r="CX22" s="99" t="s">
        <v>195</v>
      </c>
      <c r="CY22" s="99"/>
      <c r="CZ22" s="99" t="s">
        <v>181</v>
      </c>
      <c r="DA22" s="99"/>
      <c r="DB22" s="99" t="s">
        <v>56</v>
      </c>
      <c r="DC22" s="99"/>
      <c r="DD22" s="99" t="s">
        <v>64</v>
      </c>
      <c r="DE22" s="99"/>
      <c r="DF22" s="59"/>
      <c r="DG22" s="99" t="s">
        <v>181</v>
      </c>
      <c r="DH22" s="99"/>
      <c r="DI22" s="99" t="s">
        <v>56</v>
      </c>
      <c r="DJ22" s="99"/>
      <c r="DK22" s="99" t="s">
        <v>64</v>
      </c>
      <c r="DL22" s="99"/>
      <c r="DM22" s="59"/>
      <c r="DN22" s="92" t="s">
        <v>201</v>
      </c>
      <c r="DO22" s="93"/>
      <c r="DP22" s="78"/>
      <c r="DQ22" s="75"/>
    </row>
    <row r="23" spans="1:127" ht="14.45" customHeight="1" x14ac:dyDescent="0.15">
      <c r="A23" s="5"/>
      <c r="B23" s="22"/>
      <c r="C23" s="23"/>
      <c r="D23" s="6"/>
      <c r="E23" s="105"/>
      <c r="F23" s="105"/>
      <c r="G23" s="105"/>
      <c r="H23" s="6"/>
      <c r="I23" s="30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17"/>
      <c r="AJ23" s="6"/>
      <c r="AK23" s="6"/>
      <c r="AL23" s="22"/>
      <c r="AM23" s="3"/>
      <c r="AN23" s="82" t="s">
        <v>159</v>
      </c>
      <c r="AO23" s="105" t="s">
        <v>178</v>
      </c>
      <c r="AP23" s="105"/>
      <c r="AQ23" s="105"/>
      <c r="AR23" s="105"/>
      <c r="AS23" s="105"/>
      <c r="AT23" s="105"/>
      <c r="AU23" s="104" t="s">
        <v>203</v>
      </c>
      <c r="AV23" s="104"/>
      <c r="AW23" s="104"/>
      <c r="AX23" s="104"/>
      <c r="AY23" s="104"/>
      <c r="AZ23" s="6"/>
      <c r="BA23" s="6" t="s">
        <v>7</v>
      </c>
      <c r="BB23" s="240"/>
      <c r="BC23" s="240"/>
      <c r="BD23" s="240"/>
      <c r="BE23" s="240"/>
      <c r="BF23" s="240"/>
      <c r="BG23" s="240"/>
      <c r="BH23" s="240"/>
      <c r="BI23" s="240"/>
      <c r="BJ23" s="6" t="s">
        <v>8</v>
      </c>
      <c r="BK23" s="33"/>
      <c r="BL23" s="110"/>
      <c r="BM23" s="110"/>
      <c r="BN23" s="83"/>
      <c r="BO23" s="51" t="s">
        <v>57</v>
      </c>
      <c r="BP23" s="83"/>
      <c r="BQ23" s="51" t="s">
        <v>62</v>
      </c>
      <c r="BR23" s="83"/>
      <c r="BS23" s="51" t="s">
        <v>64</v>
      </c>
      <c r="BT23" s="21"/>
      <c r="BU23" s="4"/>
      <c r="BX23" s="65"/>
      <c r="BY23" s="245" t="s">
        <v>51</v>
      </c>
      <c r="BZ23" s="245"/>
      <c r="CA23" s="62"/>
      <c r="CB23" s="94" t="s">
        <v>115</v>
      </c>
      <c r="CC23" s="94"/>
      <c r="CD23" s="94"/>
      <c r="CE23" s="62"/>
      <c r="CF23" s="94" t="s">
        <v>116</v>
      </c>
      <c r="CG23" s="94"/>
      <c r="CH23" s="94"/>
      <c r="CI23" s="62"/>
      <c r="CJ23" s="94">
        <v>17</v>
      </c>
      <c r="CK23" s="94"/>
      <c r="CL23" s="62"/>
      <c r="CM23" s="94">
        <v>18</v>
      </c>
      <c r="CN23" s="94"/>
      <c r="CO23" s="62"/>
      <c r="CP23" s="62"/>
      <c r="CQ23" s="62"/>
      <c r="CR23" s="62"/>
      <c r="CS23" s="94">
        <v>18</v>
      </c>
      <c r="CT23" s="94"/>
      <c r="CU23" s="66"/>
      <c r="CW23" s="65"/>
      <c r="CX23" s="99" t="s">
        <v>196</v>
      </c>
      <c r="CY23" s="99"/>
      <c r="CZ23" s="100">
        <f>IF(V15="昭和",X15+1925,IF(V15="平成",X15+1988,))</f>
        <v>1988</v>
      </c>
      <c r="DA23" s="100"/>
      <c r="DB23" s="100">
        <f>Z15</f>
        <v>0</v>
      </c>
      <c r="DC23" s="100"/>
      <c r="DD23" s="100">
        <f>AB15</f>
        <v>0</v>
      </c>
      <c r="DE23" s="100"/>
      <c r="DF23" s="61" t="s">
        <v>190</v>
      </c>
      <c r="DG23" s="100">
        <f>IF(Z2="昭和",AB2+1925,IF(Z2="令和",AB2+2018,Z2))</f>
        <v>2018</v>
      </c>
      <c r="DH23" s="100"/>
      <c r="DI23" s="100">
        <f>IF(AE2="",12,AE2)</f>
        <v>12</v>
      </c>
      <c r="DJ23" s="100"/>
      <c r="DK23" s="100">
        <f>IF(AG2="",31,AG2)</f>
        <v>31</v>
      </c>
      <c r="DL23" s="100"/>
      <c r="DM23" s="61" t="s">
        <v>200</v>
      </c>
      <c r="DN23" s="103">
        <f>IF(DI23-DB23&lt;0,-1,IF(DI23-DB23=0,IF(DK23-DD23&lt;0,-1,0),0))</f>
        <v>0</v>
      </c>
      <c r="DO23" s="93"/>
      <c r="DP23" s="60"/>
      <c r="DQ23" s="75"/>
    </row>
    <row r="24" spans="1:127" ht="14.45" customHeight="1" x14ac:dyDescent="0.15">
      <c r="A24" s="5"/>
      <c r="B24" s="22"/>
      <c r="C24" s="2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7"/>
      <c r="AJ24" s="6"/>
      <c r="AK24" s="6"/>
      <c r="AL24" s="22"/>
      <c r="AM24" s="3"/>
      <c r="AN24" s="82" t="s">
        <v>159</v>
      </c>
      <c r="AO24" s="105" t="s">
        <v>176</v>
      </c>
      <c r="AP24" s="105"/>
      <c r="AQ24" s="105"/>
      <c r="AR24" s="105"/>
      <c r="AS24" s="104" t="s">
        <v>177</v>
      </c>
      <c r="AT24" s="104"/>
      <c r="AU24" s="104"/>
      <c r="AV24" s="104"/>
      <c r="AW24" s="104"/>
      <c r="AX24" s="104"/>
      <c r="AY24" s="104"/>
      <c r="AZ24" s="6"/>
      <c r="BA24" s="6" t="s">
        <v>7</v>
      </c>
      <c r="BB24" s="240"/>
      <c r="BC24" s="240"/>
      <c r="BD24" s="240"/>
      <c r="BE24" s="240"/>
      <c r="BF24" s="240"/>
      <c r="BG24" s="240"/>
      <c r="BH24" s="240"/>
      <c r="BI24" s="240"/>
      <c r="BJ24" s="6" t="s">
        <v>8</v>
      </c>
      <c r="BK24" s="33"/>
      <c r="BL24" s="110"/>
      <c r="BM24" s="110"/>
      <c r="BN24" s="83"/>
      <c r="BO24" s="51" t="s">
        <v>57</v>
      </c>
      <c r="BP24" s="83"/>
      <c r="BQ24" s="51" t="s">
        <v>62</v>
      </c>
      <c r="BR24" s="83"/>
      <c r="BS24" s="51" t="s">
        <v>64</v>
      </c>
      <c r="BT24" s="21"/>
      <c r="BU24" s="4"/>
      <c r="BX24" s="65"/>
      <c r="BY24" s="245" t="s">
        <v>167</v>
      </c>
      <c r="BZ24" s="245"/>
      <c r="CA24" s="62"/>
      <c r="CB24" s="94" t="s">
        <v>117</v>
      </c>
      <c r="CC24" s="94"/>
      <c r="CD24" s="94"/>
      <c r="CE24" s="62"/>
      <c r="CF24" s="94" t="s">
        <v>75</v>
      </c>
      <c r="CG24" s="94"/>
      <c r="CH24" s="94"/>
      <c r="CI24" s="62"/>
      <c r="CJ24" s="94">
        <v>18</v>
      </c>
      <c r="CK24" s="94"/>
      <c r="CL24" s="62"/>
      <c r="CM24" s="94">
        <v>19</v>
      </c>
      <c r="CN24" s="94"/>
      <c r="CO24" s="62"/>
      <c r="CP24" s="62"/>
      <c r="CQ24" s="62"/>
      <c r="CR24" s="62"/>
      <c r="CS24" s="94">
        <v>19</v>
      </c>
      <c r="CT24" s="94"/>
      <c r="CU24" s="66"/>
      <c r="CW24" s="65"/>
      <c r="CX24" s="95" t="s">
        <v>96</v>
      </c>
      <c r="CY24" s="96"/>
      <c r="CZ24" s="97">
        <f>DG23-CZ23+DN23</f>
        <v>30</v>
      </c>
      <c r="DA24" s="98"/>
      <c r="DB24" s="79" t="s">
        <v>199</v>
      </c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6"/>
    </row>
    <row r="25" spans="1:127" ht="14.45" customHeight="1" x14ac:dyDescent="0.15">
      <c r="A25" s="5"/>
      <c r="B25" s="22"/>
      <c r="C25" s="23"/>
      <c r="D25" s="6"/>
      <c r="E25" s="265" t="s">
        <v>1</v>
      </c>
      <c r="F25" s="265"/>
      <c r="G25" s="265"/>
      <c r="H25" s="22"/>
      <c r="I25" s="234" t="s">
        <v>61</v>
      </c>
      <c r="J25" s="234"/>
      <c r="K25" s="121"/>
      <c r="L25" s="215" t="s">
        <v>57</v>
      </c>
      <c r="M25" s="121"/>
      <c r="N25" s="215" t="s">
        <v>62</v>
      </c>
      <c r="O25" s="22"/>
      <c r="P25" s="239"/>
      <c r="Q25" s="239"/>
      <c r="R25" s="239"/>
      <c r="S25" s="239"/>
      <c r="T25" s="237" t="s">
        <v>67</v>
      </c>
      <c r="U25" s="237"/>
      <c r="V25" s="237"/>
      <c r="W25" s="259"/>
      <c r="X25" s="259"/>
      <c r="Y25" s="259"/>
      <c r="Z25" s="241" t="s">
        <v>60</v>
      </c>
      <c r="AA25" s="241"/>
      <c r="AB25" s="259"/>
      <c r="AC25" s="259"/>
      <c r="AD25" s="259"/>
      <c r="AE25" s="241" t="s">
        <v>33</v>
      </c>
      <c r="AF25" s="241"/>
      <c r="AG25" s="234" t="s">
        <v>72</v>
      </c>
      <c r="AH25" s="234"/>
      <c r="AI25" s="17"/>
      <c r="AJ25" s="6"/>
      <c r="AK25" s="6"/>
      <c r="AL25" s="22"/>
      <c r="AM25" s="3"/>
      <c r="AN25" s="82" t="s">
        <v>159</v>
      </c>
      <c r="AO25" s="105" t="s">
        <v>27</v>
      </c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6"/>
      <c r="BA25" s="6" t="s">
        <v>7</v>
      </c>
      <c r="BB25" s="240"/>
      <c r="BC25" s="240"/>
      <c r="BD25" s="240"/>
      <c r="BE25" s="240"/>
      <c r="BF25" s="240"/>
      <c r="BG25" s="240"/>
      <c r="BH25" s="240"/>
      <c r="BI25" s="240"/>
      <c r="BJ25" s="6" t="s">
        <v>8</v>
      </c>
      <c r="BK25" s="33"/>
      <c r="BL25" s="110"/>
      <c r="BM25" s="110"/>
      <c r="BN25" s="83"/>
      <c r="BO25" s="51" t="s">
        <v>57</v>
      </c>
      <c r="BP25" s="83"/>
      <c r="BQ25" s="51" t="s">
        <v>62</v>
      </c>
      <c r="BR25" s="83"/>
      <c r="BS25" s="51" t="s">
        <v>64</v>
      </c>
      <c r="BT25" s="21"/>
      <c r="BU25" s="4"/>
      <c r="BX25" s="65"/>
      <c r="BY25" s="245"/>
      <c r="BZ25" s="245"/>
      <c r="CA25" s="62"/>
      <c r="CB25" s="94" t="s">
        <v>118</v>
      </c>
      <c r="CC25" s="94"/>
      <c r="CD25" s="94"/>
      <c r="CE25" s="62"/>
      <c r="CF25" s="94" t="s">
        <v>119</v>
      </c>
      <c r="CG25" s="94"/>
      <c r="CH25" s="94"/>
      <c r="CI25" s="62"/>
      <c r="CJ25" s="94">
        <v>19</v>
      </c>
      <c r="CK25" s="94"/>
      <c r="CL25" s="62"/>
      <c r="CM25" s="94">
        <v>20</v>
      </c>
      <c r="CN25" s="94"/>
      <c r="CO25" s="62"/>
      <c r="CP25" s="62"/>
      <c r="CQ25" s="62"/>
      <c r="CR25" s="62"/>
      <c r="CS25" s="94">
        <v>20</v>
      </c>
      <c r="CT25" s="94"/>
      <c r="CU25" s="66"/>
      <c r="CW25" s="67"/>
      <c r="CX25" s="68"/>
      <c r="CY25" s="68"/>
      <c r="CZ25" s="68"/>
      <c r="DA25" s="68"/>
      <c r="DB25" s="68"/>
      <c r="DC25" s="68"/>
      <c r="DD25" s="68"/>
      <c r="DE25" s="68"/>
      <c r="DF25" s="80"/>
      <c r="DG25" s="80"/>
      <c r="DH25" s="80"/>
      <c r="DI25" s="68"/>
      <c r="DJ25" s="68"/>
      <c r="DK25" s="68"/>
      <c r="DL25" s="68"/>
      <c r="DM25" s="68"/>
      <c r="DN25" s="68"/>
      <c r="DO25" s="68"/>
      <c r="DP25" s="69"/>
    </row>
    <row r="26" spans="1:127" ht="14.45" customHeight="1" x14ac:dyDescent="0.15">
      <c r="A26" s="5"/>
      <c r="B26" s="22"/>
      <c r="C26" s="23"/>
      <c r="D26" s="6"/>
      <c r="E26" s="265"/>
      <c r="F26" s="265"/>
      <c r="G26" s="265"/>
      <c r="H26" s="6"/>
      <c r="I26" s="122"/>
      <c r="J26" s="122"/>
      <c r="K26" s="122"/>
      <c r="L26" s="154"/>
      <c r="M26" s="122"/>
      <c r="N26" s="154"/>
      <c r="O26" s="30"/>
      <c r="P26" s="133"/>
      <c r="Q26" s="133"/>
      <c r="R26" s="133"/>
      <c r="S26" s="133"/>
      <c r="T26" s="238"/>
      <c r="U26" s="238"/>
      <c r="V26" s="238"/>
      <c r="W26" s="133"/>
      <c r="X26" s="133"/>
      <c r="Y26" s="133"/>
      <c r="Z26" s="242"/>
      <c r="AA26" s="242"/>
      <c r="AB26" s="133"/>
      <c r="AC26" s="133"/>
      <c r="AD26" s="133"/>
      <c r="AE26" s="242"/>
      <c r="AF26" s="242"/>
      <c r="AG26" s="122"/>
      <c r="AH26" s="122"/>
      <c r="AI26" s="17"/>
      <c r="AJ26" s="6"/>
      <c r="AK26" s="6"/>
      <c r="AL26" s="22"/>
      <c r="AM26" s="3"/>
      <c r="AN26" s="82" t="s">
        <v>159</v>
      </c>
      <c r="AO26" s="105" t="s">
        <v>28</v>
      </c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6"/>
      <c r="BA26" s="6" t="s">
        <v>7</v>
      </c>
      <c r="BB26" s="240"/>
      <c r="BC26" s="240"/>
      <c r="BD26" s="240"/>
      <c r="BE26" s="240"/>
      <c r="BF26" s="240"/>
      <c r="BG26" s="240"/>
      <c r="BH26" s="240"/>
      <c r="BI26" s="240"/>
      <c r="BJ26" s="6" t="s">
        <v>8</v>
      </c>
      <c r="BK26" s="33"/>
      <c r="BL26" s="110"/>
      <c r="BM26" s="110"/>
      <c r="BN26" s="83"/>
      <c r="BO26" s="51" t="s">
        <v>57</v>
      </c>
      <c r="BP26" s="83"/>
      <c r="BQ26" s="51" t="s">
        <v>62</v>
      </c>
      <c r="BR26" s="83"/>
      <c r="BS26" s="51" t="s">
        <v>64</v>
      </c>
      <c r="BT26" s="21"/>
      <c r="BU26" s="4"/>
      <c r="BX26" s="65"/>
      <c r="BY26" s="62"/>
      <c r="BZ26" s="62"/>
      <c r="CA26" s="62"/>
      <c r="CB26" s="94" t="s">
        <v>120</v>
      </c>
      <c r="CC26" s="94"/>
      <c r="CD26" s="94"/>
      <c r="CE26" s="62"/>
      <c r="CF26" s="94" t="s">
        <v>78</v>
      </c>
      <c r="CG26" s="94"/>
      <c r="CH26" s="94"/>
      <c r="CI26" s="62"/>
      <c r="CJ26" s="94">
        <v>20</v>
      </c>
      <c r="CK26" s="94"/>
      <c r="CL26" s="62"/>
      <c r="CM26" s="94">
        <v>21</v>
      </c>
      <c r="CN26" s="94"/>
      <c r="CO26" s="62"/>
      <c r="CP26" s="62"/>
      <c r="CQ26" s="62"/>
      <c r="CR26" s="62"/>
      <c r="CS26" s="94">
        <v>21</v>
      </c>
      <c r="CT26" s="94"/>
      <c r="CU26" s="66"/>
    </row>
    <row r="27" spans="1:127" ht="14.45" customHeight="1" x14ac:dyDescent="0.15">
      <c r="A27" s="5"/>
      <c r="B27" s="22"/>
      <c r="C27" s="23"/>
      <c r="D27" s="6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7"/>
      <c r="AJ27" s="6"/>
      <c r="AK27" s="6"/>
      <c r="AL27" s="22"/>
      <c r="AM27" s="3"/>
      <c r="AN27" s="82" t="s">
        <v>159</v>
      </c>
      <c r="AO27" s="105" t="s">
        <v>174</v>
      </c>
      <c r="AP27" s="105"/>
      <c r="AQ27" s="105"/>
      <c r="AR27" s="105"/>
      <c r="AS27" s="105"/>
      <c r="AT27" s="105"/>
      <c r="AU27" s="105"/>
      <c r="AV27" s="104" t="s">
        <v>175</v>
      </c>
      <c r="AW27" s="104"/>
      <c r="AX27" s="104"/>
      <c r="AY27" s="104"/>
      <c r="AZ27" s="6"/>
      <c r="BA27" s="6" t="s">
        <v>7</v>
      </c>
      <c r="BB27" s="240"/>
      <c r="BC27" s="240"/>
      <c r="BD27" s="240"/>
      <c r="BE27" s="240"/>
      <c r="BF27" s="240"/>
      <c r="BG27" s="240"/>
      <c r="BH27" s="240"/>
      <c r="BI27" s="240"/>
      <c r="BJ27" s="6" t="s">
        <v>8</v>
      </c>
      <c r="BK27" s="33"/>
      <c r="BL27" s="110"/>
      <c r="BM27" s="110"/>
      <c r="BN27" s="83"/>
      <c r="BO27" s="51" t="s">
        <v>57</v>
      </c>
      <c r="BP27" s="83"/>
      <c r="BQ27" s="51" t="s">
        <v>62</v>
      </c>
      <c r="BR27" s="83"/>
      <c r="BS27" s="51" t="s">
        <v>64</v>
      </c>
      <c r="BT27" s="21"/>
      <c r="BU27" s="4"/>
      <c r="BX27" s="65"/>
      <c r="BY27" s="109" t="s">
        <v>121</v>
      </c>
      <c r="BZ27" s="109"/>
      <c r="CA27" s="62"/>
      <c r="CB27" s="94"/>
      <c r="CC27" s="94"/>
      <c r="CD27" s="94"/>
      <c r="CE27" s="62"/>
      <c r="CF27" s="94" t="s">
        <v>122</v>
      </c>
      <c r="CG27" s="94"/>
      <c r="CH27" s="94"/>
      <c r="CI27" s="62"/>
      <c r="CJ27" s="94">
        <v>21</v>
      </c>
      <c r="CK27" s="94"/>
      <c r="CL27" s="62"/>
      <c r="CM27" s="94">
        <v>22</v>
      </c>
      <c r="CN27" s="94"/>
      <c r="CO27" s="62"/>
      <c r="CP27" s="62"/>
      <c r="CQ27" s="62"/>
      <c r="CR27" s="62"/>
      <c r="CS27" s="94">
        <v>22</v>
      </c>
      <c r="CT27" s="94"/>
      <c r="CU27" s="66"/>
    </row>
    <row r="28" spans="1:127" ht="14.45" customHeight="1" x14ac:dyDescent="0.15">
      <c r="A28" s="5"/>
      <c r="B28" s="22"/>
      <c r="C28" s="23"/>
      <c r="D28" s="6"/>
      <c r="E28" s="6"/>
      <c r="F28" s="6"/>
      <c r="G28" s="6"/>
      <c r="H28" s="6"/>
      <c r="I28" s="234" t="s">
        <v>61</v>
      </c>
      <c r="J28" s="234"/>
      <c r="K28" s="121"/>
      <c r="L28" s="215" t="s">
        <v>57</v>
      </c>
      <c r="M28" s="121"/>
      <c r="N28" s="215" t="s">
        <v>62</v>
      </c>
      <c r="O28" s="22"/>
      <c r="P28" s="259"/>
      <c r="Q28" s="259"/>
      <c r="R28" s="259"/>
      <c r="S28" s="259"/>
      <c r="T28" s="237" t="s">
        <v>68</v>
      </c>
      <c r="U28" s="237"/>
      <c r="V28" s="237"/>
      <c r="W28" s="259"/>
      <c r="X28" s="259"/>
      <c r="Y28" s="259"/>
      <c r="Z28" s="241" t="s">
        <v>60</v>
      </c>
      <c r="AA28" s="241"/>
      <c r="AB28" s="259"/>
      <c r="AC28" s="259"/>
      <c r="AD28" s="259"/>
      <c r="AE28" s="241" t="s">
        <v>33</v>
      </c>
      <c r="AF28" s="241"/>
      <c r="AG28" s="234" t="s">
        <v>72</v>
      </c>
      <c r="AH28" s="234"/>
      <c r="AI28" s="17"/>
      <c r="AJ28" s="6"/>
      <c r="AK28" s="6"/>
      <c r="AL28" s="22"/>
      <c r="AM28" s="3"/>
      <c r="AN28" s="82" t="s">
        <v>159</v>
      </c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6"/>
      <c r="BA28" s="6" t="s">
        <v>7</v>
      </c>
      <c r="BB28" s="244"/>
      <c r="BC28" s="240"/>
      <c r="BD28" s="240"/>
      <c r="BE28" s="240"/>
      <c r="BF28" s="240"/>
      <c r="BG28" s="240"/>
      <c r="BH28" s="240"/>
      <c r="BI28" s="240"/>
      <c r="BJ28" s="6" t="s">
        <v>8</v>
      </c>
      <c r="BK28" s="33"/>
      <c r="BL28" s="110"/>
      <c r="BM28" s="110"/>
      <c r="BN28" s="83"/>
      <c r="BO28" s="51" t="s">
        <v>57</v>
      </c>
      <c r="BP28" s="83"/>
      <c r="BQ28" s="51" t="s">
        <v>62</v>
      </c>
      <c r="BR28" s="83"/>
      <c r="BS28" s="51" t="s">
        <v>64</v>
      </c>
      <c r="BT28" s="21"/>
      <c r="BU28" s="4"/>
      <c r="BX28" s="65"/>
      <c r="BY28" s="245"/>
      <c r="BZ28" s="245"/>
      <c r="CA28" s="62"/>
      <c r="CB28" s="94"/>
      <c r="CC28" s="94"/>
      <c r="CD28" s="94"/>
      <c r="CE28" s="62"/>
      <c r="CF28" s="94" t="s">
        <v>123</v>
      </c>
      <c r="CG28" s="94"/>
      <c r="CH28" s="94"/>
      <c r="CI28" s="62"/>
      <c r="CJ28" s="94">
        <v>22</v>
      </c>
      <c r="CK28" s="94"/>
      <c r="CL28" s="62"/>
      <c r="CM28" s="94">
        <v>23</v>
      </c>
      <c r="CN28" s="94"/>
      <c r="CO28" s="62"/>
      <c r="CP28" s="62"/>
      <c r="CQ28" s="62"/>
      <c r="CR28" s="62"/>
      <c r="CS28" s="94">
        <v>23</v>
      </c>
      <c r="CT28" s="94"/>
      <c r="CU28" s="66"/>
    </row>
    <row r="29" spans="1:127" ht="14.45" customHeight="1" x14ac:dyDescent="0.15">
      <c r="A29" s="5"/>
      <c r="B29" s="22"/>
      <c r="C29" s="23"/>
      <c r="D29" s="6"/>
      <c r="E29" s="6"/>
      <c r="F29" s="6"/>
      <c r="G29" s="6"/>
      <c r="H29" s="6"/>
      <c r="I29" s="122"/>
      <c r="J29" s="122"/>
      <c r="K29" s="122"/>
      <c r="L29" s="154"/>
      <c r="M29" s="122"/>
      <c r="N29" s="154"/>
      <c r="O29" s="30"/>
      <c r="P29" s="133"/>
      <c r="Q29" s="133"/>
      <c r="R29" s="133"/>
      <c r="S29" s="133"/>
      <c r="T29" s="238"/>
      <c r="U29" s="238"/>
      <c r="V29" s="238"/>
      <c r="W29" s="133"/>
      <c r="X29" s="133"/>
      <c r="Y29" s="133"/>
      <c r="Z29" s="242"/>
      <c r="AA29" s="242"/>
      <c r="AB29" s="133"/>
      <c r="AC29" s="133"/>
      <c r="AD29" s="133"/>
      <c r="AE29" s="242"/>
      <c r="AF29" s="242"/>
      <c r="AG29" s="122"/>
      <c r="AH29" s="122"/>
      <c r="AI29" s="17"/>
      <c r="AJ29" s="6"/>
      <c r="AK29" s="6"/>
      <c r="AL29" s="22"/>
      <c r="AM29" s="3"/>
      <c r="AN29" s="82" t="s">
        <v>82</v>
      </c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6"/>
      <c r="BA29" s="6" t="s">
        <v>7</v>
      </c>
      <c r="BB29" s="240"/>
      <c r="BC29" s="240"/>
      <c r="BD29" s="240"/>
      <c r="BE29" s="240"/>
      <c r="BF29" s="240"/>
      <c r="BG29" s="240"/>
      <c r="BH29" s="240"/>
      <c r="BI29" s="240"/>
      <c r="BJ29" s="6" t="s">
        <v>8</v>
      </c>
      <c r="BK29" s="33"/>
      <c r="BL29" s="110"/>
      <c r="BM29" s="110"/>
      <c r="BN29" s="83"/>
      <c r="BO29" s="51" t="s">
        <v>57</v>
      </c>
      <c r="BP29" s="83"/>
      <c r="BQ29" s="51" t="s">
        <v>62</v>
      </c>
      <c r="BR29" s="83"/>
      <c r="BS29" s="51" t="s">
        <v>64</v>
      </c>
      <c r="BT29" s="21"/>
      <c r="BU29" s="4"/>
      <c r="BX29" s="65"/>
      <c r="BY29" s="245" t="s">
        <v>46</v>
      </c>
      <c r="BZ29" s="245"/>
      <c r="CA29" s="62"/>
      <c r="CB29" s="94"/>
      <c r="CC29" s="94"/>
      <c r="CD29" s="94"/>
      <c r="CE29" s="62"/>
      <c r="CF29" s="94" t="s">
        <v>124</v>
      </c>
      <c r="CG29" s="94"/>
      <c r="CH29" s="94"/>
      <c r="CI29" s="62"/>
      <c r="CJ29" s="94">
        <v>23</v>
      </c>
      <c r="CK29" s="94"/>
      <c r="CL29" s="62"/>
      <c r="CM29" s="94">
        <v>24</v>
      </c>
      <c r="CN29" s="94"/>
      <c r="CO29" s="62"/>
      <c r="CP29" s="62"/>
      <c r="CQ29" s="62"/>
      <c r="CR29" s="62"/>
      <c r="CS29" s="94">
        <v>24</v>
      </c>
      <c r="CT29" s="94"/>
      <c r="CU29" s="66"/>
    </row>
    <row r="30" spans="1:127" ht="14.45" customHeight="1" x14ac:dyDescent="0.15">
      <c r="A30" s="5"/>
      <c r="B30" s="22"/>
      <c r="C30" s="2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17"/>
      <c r="AJ30" s="6"/>
      <c r="AK30" s="6"/>
      <c r="AL30" s="22"/>
      <c r="AM30" s="3"/>
      <c r="AN30" s="82" t="s">
        <v>159</v>
      </c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6"/>
      <c r="BA30" s="6" t="s">
        <v>7</v>
      </c>
      <c r="BB30" s="240"/>
      <c r="BC30" s="240"/>
      <c r="BD30" s="240"/>
      <c r="BE30" s="240"/>
      <c r="BF30" s="240"/>
      <c r="BG30" s="240"/>
      <c r="BH30" s="240"/>
      <c r="BI30" s="240"/>
      <c r="BJ30" s="6" t="s">
        <v>8</v>
      </c>
      <c r="BK30" s="33"/>
      <c r="BL30" s="110"/>
      <c r="BM30" s="110"/>
      <c r="BN30" s="83"/>
      <c r="BO30" s="51" t="s">
        <v>57</v>
      </c>
      <c r="BP30" s="83"/>
      <c r="BQ30" s="51" t="s">
        <v>62</v>
      </c>
      <c r="BR30" s="83"/>
      <c r="BS30" s="51" t="s">
        <v>64</v>
      </c>
      <c r="BT30" s="21"/>
      <c r="BU30" s="4"/>
      <c r="BX30" s="65"/>
      <c r="BY30" s="245" t="s">
        <v>47</v>
      </c>
      <c r="BZ30" s="245"/>
      <c r="CA30" s="62"/>
      <c r="CB30" s="94"/>
      <c r="CC30" s="94"/>
      <c r="CD30" s="94"/>
      <c r="CE30" s="62"/>
      <c r="CF30" s="94" t="s">
        <v>125</v>
      </c>
      <c r="CG30" s="94"/>
      <c r="CH30" s="94"/>
      <c r="CI30" s="62"/>
      <c r="CJ30" s="94">
        <v>24</v>
      </c>
      <c r="CK30" s="94"/>
      <c r="CL30" s="62"/>
      <c r="CM30" s="94">
        <v>25</v>
      </c>
      <c r="CN30" s="94"/>
      <c r="CO30" s="62"/>
      <c r="CP30" s="62"/>
      <c r="CQ30" s="62"/>
      <c r="CR30" s="62"/>
      <c r="CS30" s="94">
        <v>25</v>
      </c>
      <c r="CT30" s="94"/>
      <c r="CU30" s="66"/>
    </row>
    <row r="31" spans="1:127" ht="14.45" customHeight="1" x14ac:dyDescent="0.15">
      <c r="A31" s="5"/>
      <c r="B31" s="22"/>
      <c r="C31" s="23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17"/>
      <c r="AJ31" s="6"/>
      <c r="AK31" s="6"/>
      <c r="AL31" s="22"/>
      <c r="AM31" s="3"/>
      <c r="AN31" s="82" t="s">
        <v>159</v>
      </c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6"/>
      <c r="BA31" s="6" t="s">
        <v>7</v>
      </c>
      <c r="BB31" s="240"/>
      <c r="BC31" s="240"/>
      <c r="BD31" s="240"/>
      <c r="BE31" s="240"/>
      <c r="BF31" s="240"/>
      <c r="BG31" s="240"/>
      <c r="BH31" s="240"/>
      <c r="BI31" s="240"/>
      <c r="BJ31" s="6" t="s">
        <v>8</v>
      </c>
      <c r="BK31" s="33"/>
      <c r="BL31" s="110"/>
      <c r="BM31" s="110"/>
      <c r="BN31" s="83"/>
      <c r="BO31" s="51" t="s">
        <v>57</v>
      </c>
      <c r="BP31" s="83"/>
      <c r="BQ31" s="51" t="s">
        <v>62</v>
      </c>
      <c r="BR31" s="83"/>
      <c r="BS31" s="51" t="s">
        <v>64</v>
      </c>
      <c r="BT31" s="21"/>
      <c r="BU31" s="4"/>
      <c r="BX31" s="65"/>
      <c r="BY31" s="245"/>
      <c r="BZ31" s="245"/>
      <c r="CA31" s="62"/>
      <c r="CB31" s="94"/>
      <c r="CC31" s="94"/>
      <c r="CD31" s="94"/>
      <c r="CE31" s="62"/>
      <c r="CF31" s="94" t="s">
        <v>126</v>
      </c>
      <c r="CG31" s="94"/>
      <c r="CH31" s="94"/>
      <c r="CI31" s="62"/>
      <c r="CJ31" s="94">
        <v>25</v>
      </c>
      <c r="CK31" s="94"/>
      <c r="CL31" s="62"/>
      <c r="CM31" s="94">
        <v>26</v>
      </c>
      <c r="CN31" s="94"/>
      <c r="CO31" s="62"/>
      <c r="CP31" s="62"/>
      <c r="CQ31" s="62"/>
      <c r="CR31" s="62"/>
      <c r="CS31" s="94">
        <v>26</v>
      </c>
      <c r="CT31" s="94"/>
      <c r="CU31" s="66"/>
    </row>
    <row r="32" spans="1:127" ht="14.45" customHeight="1" x14ac:dyDescent="0.15">
      <c r="A32" s="5"/>
      <c r="B32" s="22"/>
      <c r="C32" s="2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17"/>
      <c r="AJ32" s="6"/>
      <c r="AK32" s="6"/>
      <c r="AL32" s="22"/>
      <c r="AM32" s="3"/>
      <c r="AN32" s="82" t="s">
        <v>159</v>
      </c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6"/>
      <c r="BA32" s="6" t="s">
        <v>7</v>
      </c>
      <c r="BB32" s="240"/>
      <c r="BC32" s="240"/>
      <c r="BD32" s="240"/>
      <c r="BE32" s="240"/>
      <c r="BF32" s="240"/>
      <c r="BG32" s="240"/>
      <c r="BH32" s="240"/>
      <c r="BI32" s="240"/>
      <c r="BJ32" s="6" t="s">
        <v>8</v>
      </c>
      <c r="BK32" s="33"/>
      <c r="BL32" s="110"/>
      <c r="BM32" s="110"/>
      <c r="BN32" s="83"/>
      <c r="BO32" s="51" t="s">
        <v>57</v>
      </c>
      <c r="BP32" s="83"/>
      <c r="BQ32" s="51" t="s">
        <v>62</v>
      </c>
      <c r="BR32" s="83"/>
      <c r="BS32" s="51" t="s">
        <v>64</v>
      </c>
      <c r="BT32" s="21"/>
      <c r="BU32" s="4"/>
      <c r="BX32" s="65"/>
      <c r="BY32" s="62"/>
      <c r="BZ32" s="62"/>
      <c r="CA32" s="62"/>
      <c r="CB32" s="62"/>
      <c r="CC32" s="62"/>
      <c r="CD32" s="62"/>
      <c r="CE32" s="62"/>
      <c r="CF32" s="94" t="s">
        <v>127</v>
      </c>
      <c r="CG32" s="94"/>
      <c r="CH32" s="94"/>
      <c r="CI32" s="62"/>
      <c r="CJ32" s="94">
        <v>26</v>
      </c>
      <c r="CK32" s="94"/>
      <c r="CL32" s="62"/>
      <c r="CM32" s="94">
        <v>27</v>
      </c>
      <c r="CN32" s="94"/>
      <c r="CO32" s="62"/>
      <c r="CP32" s="62"/>
      <c r="CQ32" s="62"/>
      <c r="CR32" s="62"/>
      <c r="CS32" s="94">
        <v>27</v>
      </c>
      <c r="CT32" s="94"/>
      <c r="CU32" s="66"/>
    </row>
    <row r="33" spans="1:99" ht="14.45" customHeight="1" x14ac:dyDescent="0.15">
      <c r="A33" s="5"/>
      <c r="B33" s="22"/>
      <c r="C33" s="23"/>
      <c r="D33" s="6"/>
      <c r="E33" s="22"/>
      <c r="F33" s="22"/>
      <c r="G33" s="22"/>
      <c r="H33" s="22"/>
      <c r="I33" s="6"/>
      <c r="J33" s="6"/>
      <c r="K33" s="6"/>
      <c r="L33" s="6"/>
      <c r="M33" s="6"/>
      <c r="N33" s="6"/>
      <c r="O33" s="5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17"/>
      <c r="AJ33" s="6"/>
      <c r="AK33" s="6"/>
      <c r="AL33" s="22"/>
      <c r="AM33" s="3"/>
      <c r="AN33" s="82" t="s">
        <v>82</v>
      </c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6"/>
      <c r="BA33" s="6" t="s">
        <v>7</v>
      </c>
      <c r="BB33" s="240"/>
      <c r="BC33" s="240"/>
      <c r="BD33" s="240"/>
      <c r="BE33" s="240"/>
      <c r="BF33" s="240"/>
      <c r="BG33" s="240"/>
      <c r="BH33" s="240"/>
      <c r="BI33" s="240"/>
      <c r="BJ33" s="6" t="s">
        <v>8</v>
      </c>
      <c r="BK33" s="33"/>
      <c r="BL33" s="110"/>
      <c r="BM33" s="110"/>
      <c r="BN33" s="83"/>
      <c r="BO33" s="51" t="s">
        <v>57</v>
      </c>
      <c r="BP33" s="83"/>
      <c r="BQ33" s="51" t="s">
        <v>62</v>
      </c>
      <c r="BR33" s="83"/>
      <c r="BS33" s="51" t="s">
        <v>64</v>
      </c>
      <c r="BT33" s="21"/>
      <c r="BU33" s="4"/>
      <c r="BX33" s="65"/>
      <c r="BY33" s="62"/>
      <c r="BZ33" s="62"/>
      <c r="CA33" s="62"/>
      <c r="CB33" s="62"/>
      <c r="CC33" s="62"/>
      <c r="CD33" s="62"/>
      <c r="CE33" s="62"/>
      <c r="CF33" s="94" t="s">
        <v>128</v>
      </c>
      <c r="CG33" s="94"/>
      <c r="CH33" s="94"/>
      <c r="CI33" s="62"/>
      <c r="CJ33" s="94">
        <v>27</v>
      </c>
      <c r="CK33" s="94"/>
      <c r="CL33" s="62"/>
      <c r="CM33" s="94">
        <v>28</v>
      </c>
      <c r="CN33" s="94"/>
      <c r="CO33" s="62"/>
      <c r="CP33" s="62"/>
      <c r="CQ33" s="62"/>
      <c r="CR33" s="62"/>
      <c r="CS33" s="94">
        <v>28</v>
      </c>
      <c r="CT33" s="94"/>
      <c r="CU33" s="66"/>
    </row>
    <row r="34" spans="1:99" ht="14.45" customHeight="1" x14ac:dyDescent="0.15">
      <c r="A34" s="5"/>
      <c r="B34" s="22"/>
      <c r="C34" s="23"/>
      <c r="D34" s="6"/>
      <c r="E34" s="105" t="s">
        <v>0</v>
      </c>
      <c r="F34" s="105"/>
      <c r="G34" s="105"/>
      <c r="H34" s="6"/>
      <c r="I34" s="6"/>
      <c r="J34" s="6"/>
      <c r="K34" s="6"/>
      <c r="L34" s="6"/>
      <c r="M34" s="6"/>
      <c r="N34" s="6"/>
      <c r="O34" s="5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7"/>
      <c r="AJ34" s="6"/>
      <c r="AK34" s="6"/>
      <c r="AL34" s="22"/>
      <c r="AM34" s="3"/>
      <c r="AN34" s="82" t="s">
        <v>159</v>
      </c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6"/>
      <c r="BA34" s="6" t="s">
        <v>7</v>
      </c>
      <c r="BB34" s="240"/>
      <c r="BC34" s="240"/>
      <c r="BD34" s="240"/>
      <c r="BE34" s="240"/>
      <c r="BF34" s="240"/>
      <c r="BG34" s="240"/>
      <c r="BH34" s="240"/>
      <c r="BI34" s="240"/>
      <c r="BJ34" s="6" t="s">
        <v>8</v>
      </c>
      <c r="BK34" s="33"/>
      <c r="BL34" s="110"/>
      <c r="BM34" s="110"/>
      <c r="BN34" s="83"/>
      <c r="BO34" s="51" t="s">
        <v>57</v>
      </c>
      <c r="BP34" s="83"/>
      <c r="BQ34" s="51" t="s">
        <v>62</v>
      </c>
      <c r="BR34" s="83"/>
      <c r="BS34" s="51" t="s">
        <v>64</v>
      </c>
      <c r="BT34" s="21"/>
      <c r="BU34" s="4"/>
      <c r="BX34" s="65"/>
      <c r="BY34" s="62"/>
      <c r="BZ34" s="62"/>
      <c r="CA34" s="62"/>
      <c r="CB34" s="62"/>
      <c r="CC34" s="62"/>
      <c r="CD34" s="62"/>
      <c r="CE34" s="62"/>
      <c r="CF34" s="94" t="s">
        <v>129</v>
      </c>
      <c r="CG34" s="94"/>
      <c r="CH34" s="94"/>
      <c r="CI34" s="62"/>
      <c r="CJ34" s="94">
        <v>28</v>
      </c>
      <c r="CK34" s="94"/>
      <c r="CL34" s="62"/>
      <c r="CM34" s="94">
        <v>29</v>
      </c>
      <c r="CN34" s="94"/>
      <c r="CO34" s="62"/>
      <c r="CP34" s="62"/>
      <c r="CQ34" s="62"/>
      <c r="CR34" s="62"/>
      <c r="CS34" s="94">
        <v>29</v>
      </c>
      <c r="CT34" s="94"/>
      <c r="CU34" s="66"/>
    </row>
    <row r="35" spans="1:99" ht="14.45" customHeight="1" x14ac:dyDescent="0.15">
      <c r="A35" s="5"/>
      <c r="B35" s="22"/>
      <c r="C35" s="23"/>
      <c r="D35" s="6"/>
      <c r="E35" s="6"/>
      <c r="F35" s="111"/>
      <c r="G35" s="111"/>
      <c r="H35" s="111"/>
      <c r="I35" s="113" t="s">
        <v>57</v>
      </c>
      <c r="J35" s="111"/>
      <c r="K35" s="113" t="s">
        <v>62</v>
      </c>
      <c r="L35" s="260" t="s">
        <v>86</v>
      </c>
      <c r="M35" s="111"/>
      <c r="N35" s="111"/>
      <c r="O35" s="111"/>
      <c r="P35" s="113" t="s">
        <v>57</v>
      </c>
      <c r="Q35" s="111"/>
      <c r="R35" s="113" t="s">
        <v>62</v>
      </c>
      <c r="S35" s="31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17"/>
      <c r="AJ35" s="6"/>
      <c r="AK35" s="6"/>
      <c r="AL35" s="22"/>
      <c r="AM35" s="3"/>
      <c r="AN35" s="82" t="s">
        <v>87</v>
      </c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6"/>
      <c r="BA35" s="6" t="s">
        <v>7</v>
      </c>
      <c r="BB35" s="240"/>
      <c r="BC35" s="240"/>
      <c r="BD35" s="240"/>
      <c r="BE35" s="240"/>
      <c r="BF35" s="240"/>
      <c r="BG35" s="240"/>
      <c r="BH35" s="240"/>
      <c r="BI35" s="240"/>
      <c r="BJ35" s="6" t="s">
        <v>8</v>
      </c>
      <c r="BK35" s="33"/>
      <c r="BL35" s="110"/>
      <c r="BM35" s="110"/>
      <c r="BN35" s="83"/>
      <c r="BO35" s="51" t="s">
        <v>57</v>
      </c>
      <c r="BP35" s="83"/>
      <c r="BQ35" s="51" t="s">
        <v>62</v>
      </c>
      <c r="BR35" s="83"/>
      <c r="BS35" s="51" t="s">
        <v>64</v>
      </c>
      <c r="BT35" s="21"/>
      <c r="BU35" s="4"/>
      <c r="BX35" s="65"/>
      <c r="BY35" s="62"/>
      <c r="BZ35" s="62"/>
      <c r="CA35" s="62"/>
      <c r="CB35" s="62"/>
      <c r="CC35" s="62"/>
      <c r="CD35" s="62"/>
      <c r="CE35" s="62"/>
      <c r="CF35" s="94" t="s">
        <v>130</v>
      </c>
      <c r="CG35" s="94"/>
      <c r="CH35" s="94"/>
      <c r="CI35" s="62"/>
      <c r="CJ35" s="94">
        <v>29</v>
      </c>
      <c r="CK35" s="94"/>
      <c r="CL35" s="62"/>
      <c r="CM35" s="94">
        <v>30</v>
      </c>
      <c r="CN35" s="94"/>
      <c r="CO35" s="62"/>
      <c r="CP35" s="62"/>
      <c r="CQ35" s="62"/>
      <c r="CR35" s="62"/>
      <c r="CS35" s="94">
        <v>30</v>
      </c>
      <c r="CT35" s="94"/>
      <c r="CU35" s="66"/>
    </row>
    <row r="36" spans="1:99" ht="14.45" customHeight="1" x14ac:dyDescent="0.15">
      <c r="A36" s="5"/>
      <c r="B36" s="22"/>
      <c r="C36" s="23"/>
      <c r="D36" s="6"/>
      <c r="E36" s="6"/>
      <c r="F36" s="112"/>
      <c r="G36" s="112"/>
      <c r="H36" s="112"/>
      <c r="I36" s="114"/>
      <c r="J36" s="112"/>
      <c r="K36" s="114"/>
      <c r="L36" s="260"/>
      <c r="M36" s="112"/>
      <c r="N36" s="112"/>
      <c r="O36" s="112"/>
      <c r="P36" s="114"/>
      <c r="Q36" s="112"/>
      <c r="R36" s="114"/>
      <c r="S36" s="32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17"/>
      <c r="AJ36" s="6"/>
      <c r="AK36" s="6"/>
      <c r="AL36" s="22"/>
      <c r="AM36" s="3"/>
      <c r="AN36" s="82" t="s">
        <v>82</v>
      </c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6"/>
      <c r="BA36" s="6" t="s">
        <v>7</v>
      </c>
      <c r="BB36" s="240"/>
      <c r="BC36" s="240"/>
      <c r="BD36" s="240"/>
      <c r="BE36" s="240"/>
      <c r="BF36" s="240"/>
      <c r="BG36" s="240"/>
      <c r="BH36" s="240"/>
      <c r="BI36" s="240"/>
      <c r="BJ36" s="6" t="s">
        <v>8</v>
      </c>
      <c r="BK36" s="33"/>
      <c r="BL36" s="110"/>
      <c r="BM36" s="110"/>
      <c r="BN36" s="83"/>
      <c r="BO36" s="51" t="s">
        <v>57</v>
      </c>
      <c r="BP36" s="83"/>
      <c r="BQ36" s="51" t="s">
        <v>62</v>
      </c>
      <c r="BR36" s="83"/>
      <c r="BS36" s="51" t="s">
        <v>64</v>
      </c>
      <c r="BT36" s="21"/>
      <c r="BU36" s="4"/>
      <c r="BX36" s="65"/>
      <c r="BY36" s="62"/>
      <c r="BZ36" s="62"/>
      <c r="CA36" s="62"/>
      <c r="CB36" s="62"/>
      <c r="CC36" s="62"/>
      <c r="CD36" s="62"/>
      <c r="CE36" s="62"/>
      <c r="CF36" s="94" t="s">
        <v>131</v>
      </c>
      <c r="CG36" s="94"/>
      <c r="CH36" s="94"/>
      <c r="CI36" s="62"/>
      <c r="CJ36" s="94">
        <v>30</v>
      </c>
      <c r="CK36" s="94"/>
      <c r="CL36" s="62"/>
      <c r="CM36" s="94">
        <v>31</v>
      </c>
      <c r="CN36" s="94"/>
      <c r="CO36" s="62"/>
      <c r="CP36" s="62"/>
      <c r="CQ36" s="62"/>
      <c r="CR36" s="62"/>
      <c r="CS36" s="94">
        <v>31</v>
      </c>
      <c r="CT36" s="94"/>
      <c r="CU36" s="66"/>
    </row>
    <row r="37" spans="1:99" ht="14.45" customHeight="1" x14ac:dyDescent="0.15">
      <c r="A37" s="5"/>
      <c r="B37" s="22"/>
      <c r="C37" s="23"/>
      <c r="D37" s="6"/>
      <c r="E37" s="6"/>
      <c r="F37" s="111"/>
      <c r="G37" s="111"/>
      <c r="H37" s="111"/>
      <c r="I37" s="113" t="s">
        <v>57</v>
      </c>
      <c r="J37" s="111"/>
      <c r="K37" s="113" t="s">
        <v>62</v>
      </c>
      <c r="L37" s="260" t="s">
        <v>86</v>
      </c>
      <c r="M37" s="111"/>
      <c r="N37" s="111"/>
      <c r="O37" s="111"/>
      <c r="P37" s="113" t="s">
        <v>57</v>
      </c>
      <c r="Q37" s="111"/>
      <c r="R37" s="113" t="s">
        <v>62</v>
      </c>
      <c r="S37" s="31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17"/>
      <c r="AJ37" s="6"/>
      <c r="AK37" s="6"/>
      <c r="AL37" s="22"/>
      <c r="AM37" s="3"/>
      <c r="AN37" s="82" t="s">
        <v>168</v>
      </c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6"/>
      <c r="BA37" s="6" t="s">
        <v>7</v>
      </c>
      <c r="BB37" s="240"/>
      <c r="BC37" s="240"/>
      <c r="BD37" s="240"/>
      <c r="BE37" s="240"/>
      <c r="BF37" s="240"/>
      <c r="BG37" s="240"/>
      <c r="BH37" s="240"/>
      <c r="BI37" s="240"/>
      <c r="BJ37" s="6" t="s">
        <v>8</v>
      </c>
      <c r="BK37" s="33"/>
      <c r="BL37" s="110"/>
      <c r="BM37" s="110"/>
      <c r="BN37" s="83"/>
      <c r="BO37" s="51" t="s">
        <v>57</v>
      </c>
      <c r="BP37" s="83"/>
      <c r="BQ37" s="51" t="s">
        <v>62</v>
      </c>
      <c r="BR37" s="83"/>
      <c r="BS37" s="51" t="s">
        <v>64</v>
      </c>
      <c r="BT37" s="21"/>
      <c r="BU37" s="4"/>
      <c r="BX37" s="65"/>
      <c r="BY37" s="62"/>
      <c r="BZ37" s="62"/>
      <c r="CA37" s="62"/>
      <c r="CB37" s="62"/>
      <c r="CC37" s="62"/>
      <c r="CD37" s="62"/>
      <c r="CE37" s="62"/>
      <c r="CF37" s="94" t="s">
        <v>132</v>
      </c>
      <c r="CG37" s="94"/>
      <c r="CH37" s="94"/>
      <c r="CI37" s="62"/>
      <c r="CJ37" s="94">
        <v>31</v>
      </c>
      <c r="CK37" s="94"/>
      <c r="CL37" s="62"/>
      <c r="CM37" s="94">
        <v>32</v>
      </c>
      <c r="CN37" s="94"/>
      <c r="CO37" s="62"/>
      <c r="CP37" s="62"/>
      <c r="CQ37" s="62"/>
      <c r="CR37" s="62"/>
      <c r="CS37" s="62"/>
      <c r="CT37" s="62"/>
      <c r="CU37" s="66"/>
    </row>
    <row r="38" spans="1:99" ht="14.45" customHeight="1" x14ac:dyDescent="0.15">
      <c r="A38" s="5"/>
      <c r="B38" s="22"/>
      <c r="C38" s="23"/>
      <c r="D38" s="6"/>
      <c r="E38" s="6"/>
      <c r="F38" s="112"/>
      <c r="G38" s="112"/>
      <c r="H38" s="112"/>
      <c r="I38" s="114"/>
      <c r="J38" s="112"/>
      <c r="K38" s="114"/>
      <c r="L38" s="260"/>
      <c r="M38" s="112"/>
      <c r="N38" s="112"/>
      <c r="O38" s="112"/>
      <c r="P38" s="114"/>
      <c r="Q38" s="112"/>
      <c r="R38" s="114"/>
      <c r="S38" s="32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17"/>
      <c r="AJ38" s="6"/>
      <c r="AK38" s="6"/>
      <c r="AL38" s="22"/>
      <c r="AM38" s="3"/>
      <c r="AN38" s="82" t="s">
        <v>159</v>
      </c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6"/>
      <c r="BA38" s="6" t="s">
        <v>7</v>
      </c>
      <c r="BB38" s="240"/>
      <c r="BC38" s="240"/>
      <c r="BD38" s="240"/>
      <c r="BE38" s="240"/>
      <c r="BF38" s="240"/>
      <c r="BG38" s="240"/>
      <c r="BH38" s="240"/>
      <c r="BI38" s="240"/>
      <c r="BJ38" s="6" t="s">
        <v>8</v>
      </c>
      <c r="BK38" s="33"/>
      <c r="BL38" s="110"/>
      <c r="BM38" s="110"/>
      <c r="BN38" s="83"/>
      <c r="BO38" s="51" t="s">
        <v>57</v>
      </c>
      <c r="BP38" s="83"/>
      <c r="BQ38" s="51" t="s">
        <v>62</v>
      </c>
      <c r="BR38" s="83"/>
      <c r="BS38" s="51" t="s">
        <v>64</v>
      </c>
      <c r="BT38" s="21"/>
      <c r="BU38" s="4"/>
      <c r="BX38" s="65"/>
      <c r="BY38" s="62"/>
      <c r="BZ38" s="62"/>
      <c r="CA38" s="62"/>
      <c r="CB38" s="62"/>
      <c r="CC38" s="62"/>
      <c r="CD38" s="62"/>
      <c r="CE38" s="62"/>
      <c r="CF38" s="94" t="s">
        <v>133</v>
      </c>
      <c r="CG38" s="94"/>
      <c r="CH38" s="94"/>
      <c r="CI38" s="62"/>
      <c r="CJ38" s="94">
        <v>32</v>
      </c>
      <c r="CK38" s="94"/>
      <c r="CL38" s="62"/>
      <c r="CM38" s="94">
        <v>33</v>
      </c>
      <c r="CN38" s="94"/>
      <c r="CO38" s="62"/>
      <c r="CP38" s="62"/>
      <c r="CQ38" s="62"/>
      <c r="CR38" s="62"/>
      <c r="CS38" s="62"/>
      <c r="CT38" s="62"/>
      <c r="CU38" s="66"/>
    </row>
    <row r="39" spans="1:99" ht="14.45" customHeight="1" x14ac:dyDescent="0.15">
      <c r="A39" s="5"/>
      <c r="B39" s="22"/>
      <c r="C39" s="23"/>
      <c r="D39" s="6"/>
      <c r="E39" s="6"/>
      <c r="F39" s="111"/>
      <c r="G39" s="111"/>
      <c r="H39" s="111"/>
      <c r="I39" s="113" t="s">
        <v>57</v>
      </c>
      <c r="J39" s="111"/>
      <c r="K39" s="113" t="s">
        <v>62</v>
      </c>
      <c r="L39" s="260" t="s">
        <v>86</v>
      </c>
      <c r="M39" s="111"/>
      <c r="N39" s="111"/>
      <c r="O39" s="111"/>
      <c r="P39" s="113" t="s">
        <v>57</v>
      </c>
      <c r="Q39" s="111"/>
      <c r="R39" s="113" t="s">
        <v>62</v>
      </c>
      <c r="S39" s="6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17"/>
      <c r="AJ39" s="6"/>
      <c r="AK39" s="6"/>
      <c r="AL39" s="22"/>
      <c r="AM39" s="3"/>
      <c r="AN39" s="82" t="s">
        <v>83</v>
      </c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6"/>
      <c r="BA39" s="6" t="s">
        <v>7</v>
      </c>
      <c r="BB39" s="240"/>
      <c r="BC39" s="240"/>
      <c r="BD39" s="240"/>
      <c r="BE39" s="240"/>
      <c r="BF39" s="240"/>
      <c r="BG39" s="240"/>
      <c r="BH39" s="240"/>
      <c r="BI39" s="240"/>
      <c r="BJ39" s="6" t="s">
        <v>8</v>
      </c>
      <c r="BK39" s="33"/>
      <c r="BL39" s="110"/>
      <c r="BM39" s="110"/>
      <c r="BN39" s="83"/>
      <c r="BO39" s="51" t="s">
        <v>57</v>
      </c>
      <c r="BP39" s="83"/>
      <c r="BQ39" s="51" t="s">
        <v>62</v>
      </c>
      <c r="BR39" s="83"/>
      <c r="BS39" s="51" t="s">
        <v>64</v>
      </c>
      <c r="BT39" s="21"/>
      <c r="BU39" s="4"/>
      <c r="BX39" s="65"/>
      <c r="BY39" s="62"/>
      <c r="BZ39" s="62"/>
      <c r="CA39" s="62"/>
      <c r="CB39" s="62"/>
      <c r="CC39" s="62"/>
      <c r="CD39" s="62"/>
      <c r="CE39" s="62"/>
      <c r="CF39" s="94" t="s">
        <v>134</v>
      </c>
      <c r="CG39" s="94"/>
      <c r="CH39" s="94"/>
      <c r="CI39" s="62"/>
      <c r="CJ39" s="94">
        <v>33</v>
      </c>
      <c r="CK39" s="94"/>
      <c r="CL39" s="62"/>
      <c r="CM39" s="94">
        <v>34</v>
      </c>
      <c r="CN39" s="94"/>
      <c r="CO39" s="62"/>
      <c r="CP39" s="62"/>
      <c r="CQ39" s="62"/>
      <c r="CR39" s="62"/>
      <c r="CS39" s="62"/>
      <c r="CT39" s="62"/>
      <c r="CU39" s="66"/>
    </row>
    <row r="40" spans="1:99" ht="14.45" customHeight="1" x14ac:dyDescent="0.15">
      <c r="A40" s="5"/>
      <c r="B40" s="22"/>
      <c r="C40" s="23"/>
      <c r="D40" s="6"/>
      <c r="E40" s="6"/>
      <c r="F40" s="112"/>
      <c r="G40" s="112"/>
      <c r="H40" s="112"/>
      <c r="I40" s="114"/>
      <c r="J40" s="112"/>
      <c r="K40" s="114"/>
      <c r="L40" s="260"/>
      <c r="M40" s="112"/>
      <c r="N40" s="112"/>
      <c r="O40" s="112"/>
      <c r="P40" s="114"/>
      <c r="Q40" s="112"/>
      <c r="R40" s="114"/>
      <c r="S40" s="32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17"/>
      <c r="AJ40" s="6"/>
      <c r="AK40" s="6"/>
      <c r="AL40" s="22"/>
      <c r="AM40" s="3"/>
      <c r="AN40" s="82" t="s">
        <v>159</v>
      </c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6"/>
      <c r="BA40" s="6" t="s">
        <v>7</v>
      </c>
      <c r="BB40" s="240"/>
      <c r="BC40" s="240"/>
      <c r="BD40" s="240"/>
      <c r="BE40" s="240"/>
      <c r="BF40" s="240"/>
      <c r="BG40" s="240"/>
      <c r="BH40" s="240"/>
      <c r="BI40" s="240"/>
      <c r="BJ40" s="6" t="s">
        <v>8</v>
      </c>
      <c r="BK40" s="33"/>
      <c r="BL40" s="110"/>
      <c r="BM40" s="110"/>
      <c r="BN40" s="83"/>
      <c r="BO40" s="51" t="s">
        <v>57</v>
      </c>
      <c r="BP40" s="83"/>
      <c r="BQ40" s="51" t="s">
        <v>62</v>
      </c>
      <c r="BR40" s="83"/>
      <c r="BS40" s="51" t="s">
        <v>64</v>
      </c>
      <c r="BT40" s="21"/>
      <c r="BU40" s="4"/>
      <c r="BX40" s="65"/>
      <c r="BY40" s="62"/>
      <c r="BZ40" s="62"/>
      <c r="CA40" s="62"/>
      <c r="CB40" s="62"/>
      <c r="CC40" s="62"/>
      <c r="CD40" s="62"/>
      <c r="CE40" s="62"/>
      <c r="CF40" s="94" t="s">
        <v>135</v>
      </c>
      <c r="CG40" s="94"/>
      <c r="CH40" s="94"/>
      <c r="CI40" s="62"/>
      <c r="CJ40" s="94">
        <v>34</v>
      </c>
      <c r="CK40" s="94"/>
      <c r="CL40" s="62"/>
      <c r="CM40" s="94">
        <v>35</v>
      </c>
      <c r="CN40" s="94"/>
      <c r="CO40" s="62"/>
      <c r="CP40" s="62"/>
      <c r="CQ40" s="62"/>
      <c r="CR40" s="62"/>
      <c r="CS40" s="62"/>
      <c r="CT40" s="62"/>
      <c r="CU40" s="66"/>
    </row>
    <row r="41" spans="1:99" ht="14.45" customHeight="1" x14ac:dyDescent="0.15">
      <c r="A41" s="5"/>
      <c r="B41" s="22"/>
      <c r="C41" s="23"/>
      <c r="D41" s="6"/>
      <c r="E41" s="6"/>
      <c r="F41" s="111"/>
      <c r="G41" s="111"/>
      <c r="H41" s="111"/>
      <c r="I41" s="113" t="s">
        <v>57</v>
      </c>
      <c r="J41" s="111"/>
      <c r="K41" s="113" t="s">
        <v>62</v>
      </c>
      <c r="L41" s="260" t="s">
        <v>86</v>
      </c>
      <c r="M41" s="111"/>
      <c r="N41" s="111"/>
      <c r="O41" s="111"/>
      <c r="P41" s="113" t="s">
        <v>57</v>
      </c>
      <c r="Q41" s="111"/>
      <c r="R41" s="113" t="s">
        <v>62</v>
      </c>
      <c r="S41" s="6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17"/>
      <c r="AJ41" s="6"/>
      <c r="AK41" s="6"/>
      <c r="AL41" s="22"/>
      <c r="AM41" s="3"/>
      <c r="AN41" s="82" t="s">
        <v>83</v>
      </c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6"/>
      <c r="BA41" s="6" t="s">
        <v>7</v>
      </c>
      <c r="BB41" s="240"/>
      <c r="BC41" s="240"/>
      <c r="BD41" s="240"/>
      <c r="BE41" s="240"/>
      <c r="BF41" s="240"/>
      <c r="BG41" s="240"/>
      <c r="BH41" s="240"/>
      <c r="BI41" s="240"/>
      <c r="BJ41" s="6" t="s">
        <v>8</v>
      </c>
      <c r="BK41" s="33"/>
      <c r="BL41" s="110"/>
      <c r="BM41" s="110"/>
      <c r="BN41" s="83"/>
      <c r="BO41" s="51" t="s">
        <v>57</v>
      </c>
      <c r="BP41" s="83"/>
      <c r="BQ41" s="51" t="s">
        <v>62</v>
      </c>
      <c r="BR41" s="83"/>
      <c r="BS41" s="51" t="s">
        <v>64</v>
      </c>
      <c r="BT41" s="21"/>
      <c r="BU41" s="4"/>
      <c r="BX41" s="65"/>
      <c r="BY41" s="62"/>
      <c r="BZ41" s="62"/>
      <c r="CA41" s="62"/>
      <c r="CB41" s="62"/>
      <c r="CC41" s="62"/>
      <c r="CD41" s="62"/>
      <c r="CE41" s="62"/>
      <c r="CF41" s="94" t="s">
        <v>136</v>
      </c>
      <c r="CG41" s="94"/>
      <c r="CH41" s="94"/>
      <c r="CI41" s="62"/>
      <c r="CJ41" s="94">
        <v>35</v>
      </c>
      <c r="CK41" s="94"/>
      <c r="CL41" s="62"/>
      <c r="CM41" s="94">
        <v>36</v>
      </c>
      <c r="CN41" s="94"/>
      <c r="CO41" s="62"/>
      <c r="CP41" s="62"/>
      <c r="CQ41" s="62"/>
      <c r="CR41" s="62"/>
      <c r="CS41" s="62"/>
      <c r="CT41" s="62"/>
      <c r="CU41" s="66"/>
    </row>
    <row r="42" spans="1:99" ht="14.45" customHeight="1" x14ac:dyDescent="0.15">
      <c r="A42" s="5"/>
      <c r="B42" s="22"/>
      <c r="C42" s="23"/>
      <c r="D42" s="6"/>
      <c r="E42" s="6"/>
      <c r="F42" s="112"/>
      <c r="G42" s="112"/>
      <c r="H42" s="112"/>
      <c r="I42" s="114"/>
      <c r="J42" s="112"/>
      <c r="K42" s="114"/>
      <c r="L42" s="260"/>
      <c r="M42" s="112"/>
      <c r="N42" s="112"/>
      <c r="O42" s="112"/>
      <c r="P42" s="114"/>
      <c r="Q42" s="112"/>
      <c r="R42" s="114"/>
      <c r="S42" s="32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17"/>
      <c r="AJ42" s="6"/>
      <c r="AK42" s="6"/>
      <c r="AL42" s="22"/>
      <c r="AM42" s="3"/>
      <c r="AN42" s="82" t="s">
        <v>82</v>
      </c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6"/>
      <c r="BA42" s="6" t="s">
        <v>7</v>
      </c>
      <c r="BB42" s="240"/>
      <c r="BC42" s="240"/>
      <c r="BD42" s="240"/>
      <c r="BE42" s="240"/>
      <c r="BF42" s="240"/>
      <c r="BG42" s="240"/>
      <c r="BH42" s="240"/>
      <c r="BI42" s="240"/>
      <c r="BJ42" s="6" t="s">
        <v>8</v>
      </c>
      <c r="BK42" s="33"/>
      <c r="BL42" s="110"/>
      <c r="BM42" s="110"/>
      <c r="BN42" s="83"/>
      <c r="BO42" s="51" t="s">
        <v>57</v>
      </c>
      <c r="BP42" s="83"/>
      <c r="BQ42" s="51" t="s">
        <v>62</v>
      </c>
      <c r="BR42" s="83"/>
      <c r="BS42" s="51" t="s">
        <v>64</v>
      </c>
      <c r="BT42" s="21"/>
      <c r="BU42" s="4"/>
      <c r="BX42" s="65"/>
      <c r="BY42" s="62"/>
      <c r="BZ42" s="62"/>
      <c r="CA42" s="62"/>
      <c r="CB42" s="62"/>
      <c r="CC42" s="62"/>
      <c r="CD42" s="62"/>
      <c r="CE42" s="62"/>
      <c r="CF42" s="94" t="s">
        <v>137</v>
      </c>
      <c r="CG42" s="94"/>
      <c r="CH42" s="94"/>
      <c r="CI42" s="62"/>
      <c r="CJ42" s="94">
        <v>36</v>
      </c>
      <c r="CK42" s="94"/>
      <c r="CL42" s="62"/>
      <c r="CM42" s="94">
        <v>37</v>
      </c>
      <c r="CN42" s="94"/>
      <c r="CO42" s="62"/>
      <c r="CP42" s="62"/>
      <c r="CQ42" s="62"/>
      <c r="CR42" s="62"/>
      <c r="CS42" s="62"/>
      <c r="CT42" s="62"/>
      <c r="CU42" s="66"/>
    </row>
    <row r="43" spans="1:99" ht="14.45" customHeight="1" x14ac:dyDescent="0.15">
      <c r="A43" s="5"/>
      <c r="B43" s="22"/>
      <c r="C43" s="23"/>
      <c r="D43" s="6"/>
      <c r="E43" s="6"/>
      <c r="F43" s="111"/>
      <c r="G43" s="111"/>
      <c r="H43" s="111"/>
      <c r="I43" s="113" t="s">
        <v>57</v>
      </c>
      <c r="J43" s="111"/>
      <c r="K43" s="113" t="s">
        <v>62</v>
      </c>
      <c r="L43" s="260" t="s">
        <v>86</v>
      </c>
      <c r="M43" s="111"/>
      <c r="N43" s="111"/>
      <c r="O43" s="111"/>
      <c r="P43" s="113" t="s">
        <v>57</v>
      </c>
      <c r="Q43" s="111"/>
      <c r="R43" s="113" t="s">
        <v>62</v>
      </c>
      <c r="S43" s="6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17"/>
      <c r="AJ43" s="6"/>
      <c r="AK43" s="6"/>
      <c r="AL43" s="22"/>
      <c r="AM43" s="3"/>
      <c r="AN43" s="82" t="s">
        <v>83</v>
      </c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6"/>
      <c r="BA43" s="6" t="s">
        <v>7</v>
      </c>
      <c r="BB43" s="240"/>
      <c r="BC43" s="240"/>
      <c r="BD43" s="240"/>
      <c r="BE43" s="240"/>
      <c r="BF43" s="240"/>
      <c r="BG43" s="240"/>
      <c r="BH43" s="240"/>
      <c r="BI43" s="240"/>
      <c r="BJ43" s="6" t="s">
        <v>8</v>
      </c>
      <c r="BK43" s="33"/>
      <c r="BL43" s="110"/>
      <c r="BM43" s="110"/>
      <c r="BN43" s="83"/>
      <c r="BO43" s="51" t="s">
        <v>57</v>
      </c>
      <c r="BP43" s="83"/>
      <c r="BQ43" s="51" t="s">
        <v>62</v>
      </c>
      <c r="BR43" s="83"/>
      <c r="BS43" s="51" t="s">
        <v>64</v>
      </c>
      <c r="BT43" s="21"/>
      <c r="BU43" s="4"/>
      <c r="BX43" s="65"/>
      <c r="BY43" s="62"/>
      <c r="BZ43" s="62"/>
      <c r="CA43" s="62"/>
      <c r="CB43" s="62"/>
      <c r="CC43" s="62"/>
      <c r="CD43" s="62"/>
      <c r="CE43" s="62"/>
      <c r="CF43" s="94" t="s">
        <v>138</v>
      </c>
      <c r="CG43" s="94"/>
      <c r="CH43" s="94"/>
      <c r="CI43" s="62"/>
      <c r="CJ43" s="94">
        <v>37</v>
      </c>
      <c r="CK43" s="94"/>
      <c r="CL43" s="62"/>
      <c r="CM43" s="94">
        <v>38</v>
      </c>
      <c r="CN43" s="94"/>
      <c r="CO43" s="62"/>
      <c r="CP43" s="62"/>
      <c r="CQ43" s="62"/>
      <c r="CR43" s="62"/>
      <c r="CS43" s="62"/>
      <c r="CT43" s="62"/>
      <c r="CU43" s="66"/>
    </row>
    <row r="44" spans="1:99" ht="14.45" customHeight="1" x14ac:dyDescent="0.15">
      <c r="A44" s="5"/>
      <c r="B44" s="22"/>
      <c r="C44" s="23"/>
      <c r="D44" s="6"/>
      <c r="E44" s="6"/>
      <c r="F44" s="112"/>
      <c r="G44" s="112"/>
      <c r="H44" s="112"/>
      <c r="I44" s="114"/>
      <c r="J44" s="112"/>
      <c r="K44" s="114"/>
      <c r="L44" s="260"/>
      <c r="M44" s="112"/>
      <c r="N44" s="112"/>
      <c r="O44" s="112"/>
      <c r="P44" s="114"/>
      <c r="Q44" s="112"/>
      <c r="R44" s="114"/>
      <c r="S44" s="32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17"/>
      <c r="AJ44" s="6"/>
      <c r="AK44" s="6"/>
      <c r="AL44" s="22"/>
      <c r="AM44" s="3"/>
      <c r="AN44" s="82" t="s">
        <v>82</v>
      </c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6"/>
      <c r="BA44" s="6" t="s">
        <v>7</v>
      </c>
      <c r="BB44" s="240"/>
      <c r="BC44" s="240"/>
      <c r="BD44" s="240"/>
      <c r="BE44" s="240"/>
      <c r="BF44" s="240"/>
      <c r="BG44" s="240"/>
      <c r="BH44" s="240"/>
      <c r="BI44" s="240"/>
      <c r="BJ44" s="6" t="s">
        <v>8</v>
      </c>
      <c r="BK44" s="33"/>
      <c r="BL44" s="110"/>
      <c r="BM44" s="110"/>
      <c r="BN44" s="83"/>
      <c r="BO44" s="51" t="s">
        <v>57</v>
      </c>
      <c r="BP44" s="83"/>
      <c r="BQ44" s="51" t="s">
        <v>62</v>
      </c>
      <c r="BR44" s="83"/>
      <c r="BS44" s="51" t="s">
        <v>64</v>
      </c>
      <c r="BT44" s="21"/>
      <c r="BU44" s="4"/>
      <c r="BX44" s="65"/>
      <c r="BY44" s="62"/>
      <c r="BZ44" s="62"/>
      <c r="CA44" s="62"/>
      <c r="CB44" s="62"/>
      <c r="CC44" s="62"/>
      <c r="CD44" s="62"/>
      <c r="CE44" s="62"/>
      <c r="CF44" s="94" t="s">
        <v>139</v>
      </c>
      <c r="CG44" s="94"/>
      <c r="CH44" s="94"/>
      <c r="CI44" s="62"/>
      <c r="CJ44" s="94">
        <v>38</v>
      </c>
      <c r="CK44" s="94"/>
      <c r="CL44" s="62"/>
      <c r="CM44" s="94">
        <v>39</v>
      </c>
      <c r="CN44" s="94"/>
      <c r="CO44" s="62"/>
      <c r="CP44" s="62"/>
      <c r="CQ44" s="62"/>
      <c r="CR44" s="62"/>
      <c r="CS44" s="62"/>
      <c r="CT44" s="62"/>
      <c r="CU44" s="66"/>
    </row>
    <row r="45" spans="1:99" ht="14.45" customHeight="1" x14ac:dyDescent="0.15">
      <c r="A45" s="5"/>
      <c r="B45" s="22"/>
      <c r="C45" s="23"/>
      <c r="D45" s="6"/>
      <c r="E45" s="6"/>
      <c r="F45" s="111"/>
      <c r="G45" s="111"/>
      <c r="H45" s="111"/>
      <c r="I45" s="113" t="s">
        <v>57</v>
      </c>
      <c r="J45" s="111"/>
      <c r="K45" s="113" t="s">
        <v>62</v>
      </c>
      <c r="L45" s="260" t="s">
        <v>86</v>
      </c>
      <c r="M45" s="111"/>
      <c r="N45" s="111"/>
      <c r="O45" s="111"/>
      <c r="P45" s="113" t="s">
        <v>57</v>
      </c>
      <c r="Q45" s="111"/>
      <c r="R45" s="113" t="s">
        <v>62</v>
      </c>
      <c r="S45" s="6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17"/>
      <c r="AJ45" s="6"/>
      <c r="AK45" s="6"/>
      <c r="AL45" s="22"/>
      <c r="AM45" s="3"/>
      <c r="AN45" s="82" t="s">
        <v>83</v>
      </c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6"/>
      <c r="BA45" s="6" t="s">
        <v>7</v>
      </c>
      <c r="BB45" s="240"/>
      <c r="BC45" s="240"/>
      <c r="BD45" s="240"/>
      <c r="BE45" s="240"/>
      <c r="BF45" s="240"/>
      <c r="BG45" s="240"/>
      <c r="BH45" s="240"/>
      <c r="BI45" s="240"/>
      <c r="BJ45" s="6" t="s">
        <v>8</v>
      </c>
      <c r="BK45" s="33"/>
      <c r="BL45" s="110"/>
      <c r="BM45" s="110"/>
      <c r="BN45" s="83"/>
      <c r="BO45" s="51" t="s">
        <v>57</v>
      </c>
      <c r="BP45" s="83"/>
      <c r="BQ45" s="51" t="s">
        <v>62</v>
      </c>
      <c r="BR45" s="83"/>
      <c r="BS45" s="51" t="s">
        <v>64</v>
      </c>
      <c r="BT45" s="21"/>
      <c r="BU45" s="4"/>
      <c r="BX45" s="65"/>
      <c r="BY45" s="62"/>
      <c r="BZ45" s="62"/>
      <c r="CA45" s="62"/>
      <c r="CB45" s="62"/>
      <c r="CC45" s="62"/>
      <c r="CD45" s="62"/>
      <c r="CE45" s="62"/>
      <c r="CF45" s="94" t="s">
        <v>140</v>
      </c>
      <c r="CG45" s="94"/>
      <c r="CH45" s="94"/>
      <c r="CI45" s="62"/>
      <c r="CJ45" s="94">
        <v>39</v>
      </c>
      <c r="CK45" s="94"/>
      <c r="CL45" s="62"/>
      <c r="CM45" s="94">
        <v>40</v>
      </c>
      <c r="CN45" s="94"/>
      <c r="CO45" s="62"/>
      <c r="CP45" s="62"/>
      <c r="CQ45" s="62"/>
      <c r="CR45" s="62"/>
      <c r="CS45" s="62"/>
      <c r="CT45" s="62"/>
      <c r="CU45" s="66"/>
    </row>
    <row r="46" spans="1:99" ht="14.45" customHeight="1" x14ac:dyDescent="0.15">
      <c r="A46" s="5"/>
      <c r="B46" s="22"/>
      <c r="C46" s="23"/>
      <c r="D46" s="6"/>
      <c r="E46" s="6"/>
      <c r="F46" s="112"/>
      <c r="G46" s="112"/>
      <c r="H46" s="112"/>
      <c r="I46" s="114"/>
      <c r="J46" s="112"/>
      <c r="K46" s="114"/>
      <c r="L46" s="260"/>
      <c r="M46" s="112"/>
      <c r="N46" s="112"/>
      <c r="O46" s="112"/>
      <c r="P46" s="114"/>
      <c r="Q46" s="112"/>
      <c r="R46" s="114"/>
      <c r="S46" s="32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17"/>
      <c r="AJ46" s="6"/>
      <c r="AK46" s="6"/>
      <c r="AL46" s="22"/>
      <c r="AM46" s="3"/>
      <c r="AN46" s="82" t="s">
        <v>159</v>
      </c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6"/>
      <c r="BA46" s="6" t="s">
        <v>7</v>
      </c>
      <c r="BB46" s="240"/>
      <c r="BC46" s="240"/>
      <c r="BD46" s="240"/>
      <c r="BE46" s="240"/>
      <c r="BF46" s="240"/>
      <c r="BG46" s="240"/>
      <c r="BH46" s="240"/>
      <c r="BI46" s="240"/>
      <c r="BJ46" s="6" t="s">
        <v>8</v>
      </c>
      <c r="BK46" s="33"/>
      <c r="BL46" s="110"/>
      <c r="BM46" s="110"/>
      <c r="BN46" s="83"/>
      <c r="BO46" s="51" t="s">
        <v>57</v>
      </c>
      <c r="BP46" s="83"/>
      <c r="BQ46" s="51" t="s">
        <v>62</v>
      </c>
      <c r="BR46" s="83"/>
      <c r="BS46" s="51" t="s">
        <v>64</v>
      </c>
      <c r="BT46" s="21"/>
      <c r="BU46" s="4"/>
      <c r="BX46" s="65"/>
      <c r="BY46" s="62"/>
      <c r="BZ46" s="62"/>
      <c r="CA46" s="62"/>
      <c r="CB46" s="62"/>
      <c r="CC46" s="62"/>
      <c r="CD46" s="62"/>
      <c r="CE46" s="62"/>
      <c r="CF46" s="94" t="s">
        <v>141</v>
      </c>
      <c r="CG46" s="94"/>
      <c r="CH46" s="94"/>
      <c r="CI46" s="62"/>
      <c r="CJ46" s="94">
        <v>40</v>
      </c>
      <c r="CK46" s="94"/>
      <c r="CL46" s="62"/>
      <c r="CM46" s="94">
        <v>41</v>
      </c>
      <c r="CN46" s="94"/>
      <c r="CO46" s="62"/>
      <c r="CP46" s="62"/>
      <c r="CQ46" s="62"/>
      <c r="CR46" s="62"/>
      <c r="CS46" s="62"/>
      <c r="CT46" s="62"/>
      <c r="CU46" s="66"/>
    </row>
    <row r="47" spans="1:99" ht="14.45" customHeight="1" x14ac:dyDescent="0.15">
      <c r="A47" s="5"/>
      <c r="B47" s="22"/>
      <c r="C47" s="23"/>
      <c r="D47" s="6"/>
      <c r="E47" s="6"/>
      <c r="F47" s="111"/>
      <c r="G47" s="111"/>
      <c r="H47" s="111"/>
      <c r="I47" s="113" t="s">
        <v>57</v>
      </c>
      <c r="J47" s="111"/>
      <c r="K47" s="113" t="s">
        <v>62</v>
      </c>
      <c r="L47" s="260" t="s">
        <v>86</v>
      </c>
      <c r="M47" s="111"/>
      <c r="N47" s="111"/>
      <c r="O47" s="111"/>
      <c r="P47" s="113" t="s">
        <v>57</v>
      </c>
      <c r="Q47" s="111"/>
      <c r="R47" s="113" t="s">
        <v>62</v>
      </c>
      <c r="S47" s="6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17"/>
      <c r="AJ47" s="6"/>
      <c r="AK47" s="6"/>
      <c r="AL47" s="22"/>
      <c r="AM47" s="3"/>
      <c r="AN47" s="82" t="s">
        <v>83</v>
      </c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6"/>
      <c r="BA47" s="6" t="s">
        <v>7</v>
      </c>
      <c r="BB47" s="240"/>
      <c r="BC47" s="240"/>
      <c r="BD47" s="240"/>
      <c r="BE47" s="240"/>
      <c r="BF47" s="240"/>
      <c r="BG47" s="240"/>
      <c r="BH47" s="240"/>
      <c r="BI47" s="240"/>
      <c r="BJ47" s="6" t="s">
        <v>8</v>
      </c>
      <c r="BK47" s="33"/>
      <c r="BL47" s="110"/>
      <c r="BM47" s="110"/>
      <c r="BN47" s="83"/>
      <c r="BO47" s="51" t="s">
        <v>57</v>
      </c>
      <c r="BP47" s="83"/>
      <c r="BQ47" s="51" t="s">
        <v>62</v>
      </c>
      <c r="BR47" s="83"/>
      <c r="BS47" s="51" t="s">
        <v>64</v>
      </c>
      <c r="BT47" s="21"/>
      <c r="BU47" s="4"/>
      <c r="BX47" s="65"/>
      <c r="BY47" s="62"/>
      <c r="BZ47" s="62"/>
      <c r="CA47" s="62"/>
      <c r="CB47" s="62"/>
      <c r="CC47" s="62"/>
      <c r="CD47" s="62"/>
      <c r="CE47" s="62"/>
      <c r="CF47" s="94" t="s">
        <v>142</v>
      </c>
      <c r="CG47" s="94"/>
      <c r="CH47" s="94"/>
      <c r="CI47" s="62"/>
      <c r="CJ47" s="94">
        <v>41</v>
      </c>
      <c r="CK47" s="94"/>
      <c r="CL47" s="62"/>
      <c r="CM47" s="94">
        <v>42</v>
      </c>
      <c r="CN47" s="94"/>
      <c r="CO47" s="62"/>
      <c r="CP47" s="62"/>
      <c r="CQ47" s="62"/>
      <c r="CR47" s="62"/>
      <c r="CS47" s="62"/>
      <c r="CT47" s="62"/>
      <c r="CU47" s="66"/>
    </row>
    <row r="48" spans="1:99" ht="14.45" customHeight="1" x14ac:dyDescent="0.15">
      <c r="A48" s="5"/>
      <c r="B48" s="22"/>
      <c r="C48" s="23"/>
      <c r="D48" s="6"/>
      <c r="E48" s="6"/>
      <c r="F48" s="112"/>
      <c r="G48" s="112"/>
      <c r="H48" s="112"/>
      <c r="I48" s="114"/>
      <c r="J48" s="112"/>
      <c r="K48" s="114"/>
      <c r="L48" s="260"/>
      <c r="M48" s="112"/>
      <c r="N48" s="112"/>
      <c r="O48" s="112"/>
      <c r="P48" s="114"/>
      <c r="Q48" s="112"/>
      <c r="R48" s="114"/>
      <c r="S48" s="32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17"/>
      <c r="AJ48" s="6"/>
      <c r="AK48" s="6"/>
      <c r="AL48" s="22"/>
      <c r="AM48" s="3"/>
      <c r="AN48" s="82" t="s">
        <v>82</v>
      </c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6"/>
      <c r="BA48" s="6" t="s">
        <v>7</v>
      </c>
      <c r="BB48" s="240"/>
      <c r="BC48" s="240"/>
      <c r="BD48" s="240"/>
      <c r="BE48" s="240"/>
      <c r="BF48" s="240"/>
      <c r="BG48" s="240"/>
      <c r="BH48" s="240"/>
      <c r="BI48" s="240"/>
      <c r="BJ48" s="6" t="s">
        <v>8</v>
      </c>
      <c r="BK48" s="33"/>
      <c r="BL48" s="110"/>
      <c r="BM48" s="110"/>
      <c r="BN48" s="83"/>
      <c r="BO48" s="51" t="s">
        <v>57</v>
      </c>
      <c r="BP48" s="83"/>
      <c r="BQ48" s="51" t="s">
        <v>62</v>
      </c>
      <c r="BR48" s="83"/>
      <c r="BS48" s="51" t="s">
        <v>64</v>
      </c>
      <c r="BT48" s="21"/>
      <c r="BU48" s="4"/>
      <c r="BX48" s="65"/>
      <c r="BY48" s="62"/>
      <c r="BZ48" s="62"/>
      <c r="CA48" s="62"/>
      <c r="CB48" s="62"/>
      <c r="CC48" s="62"/>
      <c r="CD48" s="62"/>
      <c r="CE48" s="62"/>
      <c r="CF48" s="94" t="s">
        <v>143</v>
      </c>
      <c r="CG48" s="94"/>
      <c r="CH48" s="94"/>
      <c r="CI48" s="62"/>
      <c r="CJ48" s="94">
        <v>42</v>
      </c>
      <c r="CK48" s="94"/>
      <c r="CL48" s="62"/>
      <c r="CM48" s="94">
        <v>43</v>
      </c>
      <c r="CN48" s="94"/>
      <c r="CO48" s="62"/>
      <c r="CP48" s="62"/>
      <c r="CQ48" s="62"/>
      <c r="CR48" s="62"/>
      <c r="CS48" s="62"/>
      <c r="CT48" s="62"/>
      <c r="CU48" s="66"/>
    </row>
    <row r="49" spans="1:99" ht="14.45" customHeight="1" x14ac:dyDescent="0.15">
      <c r="A49" s="5"/>
      <c r="B49" s="22"/>
      <c r="C49" s="23"/>
      <c r="D49" s="6"/>
      <c r="E49" s="6"/>
      <c r="F49" s="111"/>
      <c r="G49" s="111"/>
      <c r="H49" s="111"/>
      <c r="I49" s="113" t="s">
        <v>57</v>
      </c>
      <c r="J49" s="111"/>
      <c r="K49" s="113" t="s">
        <v>62</v>
      </c>
      <c r="L49" s="260" t="s">
        <v>86</v>
      </c>
      <c r="M49" s="111"/>
      <c r="N49" s="111"/>
      <c r="O49" s="111"/>
      <c r="P49" s="113" t="s">
        <v>57</v>
      </c>
      <c r="Q49" s="111"/>
      <c r="R49" s="113" t="s">
        <v>62</v>
      </c>
      <c r="S49" s="6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17"/>
      <c r="AJ49" s="6"/>
      <c r="AK49" s="6"/>
      <c r="AL49" s="22"/>
      <c r="AM49" s="3"/>
      <c r="AN49" s="82" t="s">
        <v>83</v>
      </c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6"/>
      <c r="BA49" s="6" t="s">
        <v>7</v>
      </c>
      <c r="BB49" s="240"/>
      <c r="BC49" s="240"/>
      <c r="BD49" s="240"/>
      <c r="BE49" s="240"/>
      <c r="BF49" s="240"/>
      <c r="BG49" s="240"/>
      <c r="BH49" s="240"/>
      <c r="BI49" s="240"/>
      <c r="BJ49" s="6" t="s">
        <v>8</v>
      </c>
      <c r="BK49" s="33"/>
      <c r="BL49" s="110"/>
      <c r="BM49" s="110"/>
      <c r="BN49" s="83"/>
      <c r="BO49" s="51" t="s">
        <v>57</v>
      </c>
      <c r="BP49" s="83"/>
      <c r="BQ49" s="51" t="s">
        <v>62</v>
      </c>
      <c r="BR49" s="83"/>
      <c r="BS49" s="51" t="s">
        <v>64</v>
      </c>
      <c r="BT49" s="21"/>
      <c r="BU49" s="4"/>
      <c r="BX49" s="65"/>
      <c r="BY49" s="62"/>
      <c r="BZ49" s="62"/>
      <c r="CA49" s="62"/>
      <c r="CB49" s="62"/>
      <c r="CC49" s="62"/>
      <c r="CD49" s="62"/>
      <c r="CE49" s="62"/>
      <c r="CF49" s="94" t="s">
        <v>144</v>
      </c>
      <c r="CG49" s="94"/>
      <c r="CH49" s="94"/>
      <c r="CI49" s="62"/>
      <c r="CJ49" s="94">
        <v>43</v>
      </c>
      <c r="CK49" s="94"/>
      <c r="CL49" s="62"/>
      <c r="CM49" s="94">
        <v>44</v>
      </c>
      <c r="CN49" s="94"/>
      <c r="CO49" s="62"/>
      <c r="CP49" s="62"/>
      <c r="CQ49" s="62"/>
      <c r="CR49" s="62"/>
      <c r="CS49" s="62"/>
      <c r="CT49" s="62"/>
      <c r="CU49" s="66"/>
    </row>
    <row r="50" spans="1:99" ht="14.45" customHeight="1" x14ac:dyDescent="0.15">
      <c r="A50" s="5"/>
      <c r="B50" s="22"/>
      <c r="C50" s="23"/>
      <c r="D50" s="6"/>
      <c r="E50" s="6"/>
      <c r="F50" s="112"/>
      <c r="G50" s="112"/>
      <c r="H50" s="112"/>
      <c r="I50" s="114"/>
      <c r="J50" s="112"/>
      <c r="K50" s="114"/>
      <c r="L50" s="260"/>
      <c r="M50" s="112"/>
      <c r="N50" s="112"/>
      <c r="O50" s="112"/>
      <c r="P50" s="114"/>
      <c r="Q50" s="112"/>
      <c r="R50" s="114"/>
      <c r="S50" s="32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17"/>
      <c r="AJ50" s="6"/>
      <c r="AK50" s="6"/>
      <c r="AL50" s="22"/>
      <c r="AM50" s="3"/>
      <c r="AN50" s="82" t="s">
        <v>82</v>
      </c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6"/>
      <c r="BA50" s="6" t="s">
        <v>7</v>
      </c>
      <c r="BB50" s="240"/>
      <c r="BC50" s="240"/>
      <c r="BD50" s="240"/>
      <c r="BE50" s="240"/>
      <c r="BF50" s="240"/>
      <c r="BG50" s="240"/>
      <c r="BH50" s="240"/>
      <c r="BI50" s="240"/>
      <c r="BJ50" s="6" t="s">
        <v>8</v>
      </c>
      <c r="BK50" s="33"/>
      <c r="BL50" s="110"/>
      <c r="BM50" s="110"/>
      <c r="BN50" s="83"/>
      <c r="BO50" s="51" t="s">
        <v>57</v>
      </c>
      <c r="BP50" s="83"/>
      <c r="BQ50" s="51" t="s">
        <v>62</v>
      </c>
      <c r="BR50" s="83"/>
      <c r="BS50" s="51" t="s">
        <v>64</v>
      </c>
      <c r="BT50" s="21"/>
      <c r="BU50" s="4"/>
      <c r="BX50" s="65"/>
      <c r="BY50" s="62"/>
      <c r="BZ50" s="62"/>
      <c r="CA50" s="62"/>
      <c r="CB50" s="62"/>
      <c r="CC50" s="62"/>
      <c r="CD50" s="62"/>
      <c r="CE50" s="62"/>
      <c r="CF50" s="94" t="s">
        <v>145</v>
      </c>
      <c r="CG50" s="94"/>
      <c r="CH50" s="94"/>
      <c r="CI50" s="62"/>
      <c r="CJ50" s="94">
        <v>44</v>
      </c>
      <c r="CK50" s="94"/>
      <c r="CL50" s="62"/>
      <c r="CM50" s="94">
        <v>45</v>
      </c>
      <c r="CN50" s="94"/>
      <c r="CO50" s="62"/>
      <c r="CP50" s="62"/>
      <c r="CQ50" s="62"/>
      <c r="CR50" s="62"/>
      <c r="CS50" s="62"/>
      <c r="CT50" s="62"/>
      <c r="CU50" s="66"/>
    </row>
    <row r="51" spans="1:99" ht="14.45" customHeight="1" x14ac:dyDescent="0.15">
      <c r="A51" s="5"/>
      <c r="B51" s="22"/>
      <c r="C51" s="23"/>
      <c r="D51" s="6"/>
      <c r="E51" s="6"/>
      <c r="F51" s="111"/>
      <c r="G51" s="111"/>
      <c r="H51" s="111"/>
      <c r="I51" s="113" t="s">
        <v>57</v>
      </c>
      <c r="J51" s="111"/>
      <c r="K51" s="113" t="s">
        <v>62</v>
      </c>
      <c r="L51" s="260" t="s">
        <v>86</v>
      </c>
      <c r="M51" s="111"/>
      <c r="N51" s="111"/>
      <c r="O51" s="111"/>
      <c r="P51" s="113" t="s">
        <v>57</v>
      </c>
      <c r="Q51" s="111"/>
      <c r="R51" s="113" t="s">
        <v>62</v>
      </c>
      <c r="S51" s="6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17"/>
      <c r="AJ51" s="6"/>
      <c r="AK51" s="6"/>
      <c r="AL51" s="22"/>
      <c r="AM51" s="3"/>
      <c r="AN51" s="82" t="s">
        <v>83</v>
      </c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6"/>
      <c r="BA51" s="6" t="s">
        <v>7</v>
      </c>
      <c r="BB51" s="240"/>
      <c r="BC51" s="240"/>
      <c r="BD51" s="240"/>
      <c r="BE51" s="240"/>
      <c r="BF51" s="240"/>
      <c r="BG51" s="240"/>
      <c r="BH51" s="240"/>
      <c r="BI51" s="240"/>
      <c r="BJ51" s="6" t="s">
        <v>8</v>
      </c>
      <c r="BK51" s="33"/>
      <c r="BL51" s="110"/>
      <c r="BM51" s="110"/>
      <c r="BN51" s="83"/>
      <c r="BO51" s="51" t="s">
        <v>57</v>
      </c>
      <c r="BP51" s="83"/>
      <c r="BQ51" s="51" t="s">
        <v>62</v>
      </c>
      <c r="BR51" s="83"/>
      <c r="BS51" s="51" t="s">
        <v>64</v>
      </c>
      <c r="BT51" s="21"/>
      <c r="BU51" s="4"/>
      <c r="BX51" s="65"/>
      <c r="BY51" s="62"/>
      <c r="BZ51" s="62"/>
      <c r="CA51" s="62"/>
      <c r="CB51" s="62"/>
      <c r="CC51" s="62"/>
      <c r="CD51" s="62"/>
      <c r="CE51" s="62"/>
      <c r="CF51" s="94" t="s">
        <v>146</v>
      </c>
      <c r="CG51" s="94"/>
      <c r="CH51" s="94"/>
      <c r="CI51" s="62"/>
      <c r="CJ51" s="94">
        <v>45</v>
      </c>
      <c r="CK51" s="94"/>
      <c r="CL51" s="62"/>
      <c r="CM51" s="94">
        <v>46</v>
      </c>
      <c r="CN51" s="94"/>
      <c r="CO51" s="62"/>
      <c r="CP51" s="62"/>
      <c r="CQ51" s="62"/>
      <c r="CR51" s="62"/>
      <c r="CS51" s="62"/>
      <c r="CT51" s="62"/>
      <c r="CU51" s="66"/>
    </row>
    <row r="52" spans="1:99" ht="14.45" customHeight="1" x14ac:dyDescent="0.15">
      <c r="A52" s="5"/>
      <c r="B52" s="22"/>
      <c r="C52" s="23"/>
      <c r="D52" s="6"/>
      <c r="E52" s="6"/>
      <c r="F52" s="112"/>
      <c r="G52" s="112"/>
      <c r="H52" s="112"/>
      <c r="I52" s="114"/>
      <c r="J52" s="112"/>
      <c r="K52" s="114"/>
      <c r="L52" s="260"/>
      <c r="M52" s="112"/>
      <c r="N52" s="112"/>
      <c r="O52" s="112"/>
      <c r="P52" s="114"/>
      <c r="Q52" s="112"/>
      <c r="R52" s="114"/>
      <c r="S52" s="32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17"/>
      <c r="AJ52" s="6"/>
      <c r="AK52" s="6"/>
      <c r="AL52" s="22"/>
      <c r="AM52" s="3"/>
      <c r="AN52" s="82" t="s">
        <v>147</v>
      </c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6"/>
      <c r="BA52" s="6" t="s">
        <v>7</v>
      </c>
      <c r="BB52" s="240"/>
      <c r="BC52" s="240"/>
      <c r="BD52" s="240"/>
      <c r="BE52" s="240"/>
      <c r="BF52" s="240"/>
      <c r="BG52" s="240"/>
      <c r="BH52" s="240"/>
      <c r="BI52" s="240"/>
      <c r="BJ52" s="6" t="s">
        <v>8</v>
      </c>
      <c r="BK52" s="33"/>
      <c r="BL52" s="110"/>
      <c r="BM52" s="110"/>
      <c r="BN52" s="83"/>
      <c r="BO52" s="51" t="s">
        <v>57</v>
      </c>
      <c r="BP52" s="83"/>
      <c r="BQ52" s="51" t="s">
        <v>62</v>
      </c>
      <c r="BR52" s="83"/>
      <c r="BS52" s="51" t="s">
        <v>64</v>
      </c>
      <c r="BT52" s="21"/>
      <c r="BU52" s="4"/>
      <c r="BX52" s="65"/>
      <c r="BY52" s="62"/>
      <c r="BZ52" s="62"/>
      <c r="CA52" s="62"/>
      <c r="CB52" s="62"/>
      <c r="CC52" s="62"/>
      <c r="CD52" s="62"/>
      <c r="CE52" s="62"/>
      <c r="CF52" s="94" t="s">
        <v>148</v>
      </c>
      <c r="CG52" s="94"/>
      <c r="CH52" s="94"/>
      <c r="CI52" s="62"/>
      <c r="CJ52" s="94">
        <v>46</v>
      </c>
      <c r="CK52" s="94"/>
      <c r="CL52" s="62"/>
      <c r="CM52" s="94">
        <v>47</v>
      </c>
      <c r="CN52" s="94"/>
      <c r="CO52" s="62"/>
      <c r="CP52" s="62"/>
      <c r="CQ52" s="62"/>
      <c r="CR52" s="62"/>
      <c r="CS52" s="62"/>
      <c r="CT52" s="62"/>
      <c r="CU52" s="66"/>
    </row>
    <row r="53" spans="1:99" ht="14.45" customHeight="1" x14ac:dyDescent="0.15">
      <c r="A53" s="5"/>
      <c r="B53" s="22"/>
      <c r="C53" s="23"/>
      <c r="D53" s="6"/>
      <c r="E53" s="6"/>
      <c r="F53" s="111"/>
      <c r="G53" s="111"/>
      <c r="H53" s="111"/>
      <c r="I53" s="113" t="s">
        <v>57</v>
      </c>
      <c r="J53" s="111"/>
      <c r="K53" s="113" t="s">
        <v>62</v>
      </c>
      <c r="L53" s="260" t="s">
        <v>86</v>
      </c>
      <c r="M53" s="111"/>
      <c r="N53" s="111"/>
      <c r="O53" s="111"/>
      <c r="P53" s="113" t="s">
        <v>57</v>
      </c>
      <c r="Q53" s="111"/>
      <c r="R53" s="113" t="s">
        <v>62</v>
      </c>
      <c r="S53" s="6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17"/>
      <c r="AJ53" s="6"/>
      <c r="AK53" s="6"/>
      <c r="AL53" s="22"/>
      <c r="AM53" s="3"/>
      <c r="AN53" s="19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6"/>
      <c r="BA53" s="6"/>
      <c r="BB53" s="29"/>
      <c r="BC53" s="29"/>
      <c r="BD53" s="29"/>
      <c r="BE53" s="29"/>
      <c r="BF53" s="29"/>
      <c r="BG53" s="29"/>
      <c r="BH53" s="29"/>
      <c r="BI53" s="29"/>
      <c r="BJ53" s="29"/>
      <c r="BK53" s="33"/>
      <c r="BL53" s="54"/>
      <c r="BM53" s="54"/>
      <c r="BN53" s="53"/>
      <c r="BO53" s="33"/>
      <c r="BP53" s="53"/>
      <c r="BQ53" s="33"/>
      <c r="BR53" s="53"/>
      <c r="BS53" s="33"/>
      <c r="BT53" s="21"/>
      <c r="BU53" s="4"/>
      <c r="BX53" s="65"/>
      <c r="BY53" s="62"/>
      <c r="BZ53" s="62"/>
      <c r="CA53" s="62"/>
      <c r="CB53" s="62"/>
      <c r="CC53" s="62"/>
      <c r="CD53" s="62"/>
      <c r="CE53" s="62"/>
      <c r="CF53" s="94" t="s">
        <v>149</v>
      </c>
      <c r="CG53" s="94"/>
      <c r="CH53" s="94"/>
      <c r="CI53" s="62"/>
      <c r="CJ53" s="94">
        <v>47</v>
      </c>
      <c r="CK53" s="94"/>
      <c r="CL53" s="62"/>
      <c r="CM53" s="94">
        <v>48</v>
      </c>
      <c r="CN53" s="94"/>
      <c r="CO53" s="62"/>
      <c r="CP53" s="62"/>
      <c r="CQ53" s="62"/>
      <c r="CR53" s="62"/>
      <c r="CS53" s="62"/>
      <c r="CT53" s="62"/>
      <c r="CU53" s="66"/>
    </row>
    <row r="54" spans="1:99" ht="14.45" customHeight="1" x14ac:dyDescent="0.15">
      <c r="A54" s="5"/>
      <c r="B54" s="22"/>
      <c r="C54" s="23"/>
      <c r="D54" s="6"/>
      <c r="E54" s="6"/>
      <c r="F54" s="112"/>
      <c r="G54" s="112"/>
      <c r="H54" s="112"/>
      <c r="I54" s="114"/>
      <c r="J54" s="112"/>
      <c r="K54" s="114"/>
      <c r="L54" s="260"/>
      <c r="M54" s="112"/>
      <c r="N54" s="112"/>
      <c r="O54" s="112"/>
      <c r="P54" s="114"/>
      <c r="Q54" s="112"/>
      <c r="R54" s="114"/>
      <c r="S54" s="32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17"/>
      <c r="AJ54" s="6"/>
      <c r="AK54" s="6"/>
      <c r="AL54" s="22"/>
      <c r="AM54" s="6"/>
      <c r="AN54" s="82" t="s">
        <v>147</v>
      </c>
      <c r="AO54" s="105" t="s">
        <v>9</v>
      </c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243" t="s">
        <v>10</v>
      </c>
      <c r="BB54" s="243"/>
      <c r="BC54" s="29"/>
      <c r="BD54" s="29"/>
      <c r="BE54" s="243" t="s">
        <v>11</v>
      </c>
      <c r="BF54" s="243"/>
      <c r="BG54" s="29"/>
      <c r="BH54" s="29"/>
      <c r="BI54" s="243" t="s">
        <v>12</v>
      </c>
      <c r="BJ54" s="243"/>
      <c r="BK54" s="33"/>
      <c r="BL54" s="110"/>
      <c r="BM54" s="110"/>
      <c r="BN54" s="83"/>
      <c r="BO54" s="51" t="s">
        <v>57</v>
      </c>
      <c r="BP54" s="83"/>
      <c r="BQ54" s="51" t="s">
        <v>62</v>
      </c>
      <c r="BR54" s="83"/>
      <c r="BS54" s="51" t="s">
        <v>64</v>
      </c>
      <c r="BT54" s="21"/>
      <c r="BU54" s="4"/>
      <c r="BX54" s="65"/>
      <c r="BY54" s="62"/>
      <c r="BZ54" s="62"/>
      <c r="CA54" s="62"/>
      <c r="CB54" s="62"/>
      <c r="CC54" s="62"/>
      <c r="CD54" s="62"/>
      <c r="CE54" s="62"/>
      <c r="CF54" s="94" t="s">
        <v>150</v>
      </c>
      <c r="CG54" s="94"/>
      <c r="CH54" s="94"/>
      <c r="CI54" s="62"/>
      <c r="CJ54" s="94">
        <v>48</v>
      </c>
      <c r="CK54" s="94"/>
      <c r="CL54" s="62"/>
      <c r="CM54" s="94">
        <v>49</v>
      </c>
      <c r="CN54" s="94"/>
      <c r="CO54" s="62"/>
      <c r="CP54" s="62"/>
      <c r="CQ54" s="62"/>
      <c r="CR54" s="62"/>
      <c r="CS54" s="62"/>
      <c r="CT54" s="62"/>
      <c r="CU54" s="66"/>
    </row>
    <row r="55" spans="1:99" ht="14.45" customHeight="1" x14ac:dyDescent="0.15">
      <c r="A55" s="5"/>
      <c r="B55" s="22"/>
      <c r="C55" s="34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5"/>
      <c r="AJ55" s="6"/>
      <c r="AK55" s="6"/>
      <c r="AL55" s="22"/>
      <c r="AM55" s="1"/>
      <c r="AN55" s="36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8"/>
      <c r="BU55" s="5"/>
      <c r="BX55" s="65"/>
      <c r="BY55" s="62"/>
      <c r="BZ55" s="62"/>
      <c r="CA55" s="62"/>
      <c r="CB55" s="62"/>
      <c r="CC55" s="62"/>
      <c r="CD55" s="62"/>
      <c r="CE55" s="62"/>
      <c r="CF55" s="94" t="s">
        <v>151</v>
      </c>
      <c r="CG55" s="94"/>
      <c r="CH55" s="94"/>
      <c r="CI55" s="62"/>
      <c r="CJ55" s="94">
        <v>49</v>
      </c>
      <c r="CK55" s="94"/>
      <c r="CL55" s="62"/>
      <c r="CM55" s="94">
        <v>50</v>
      </c>
      <c r="CN55" s="94"/>
      <c r="CO55" s="62"/>
      <c r="CP55" s="62"/>
      <c r="CQ55" s="62"/>
      <c r="CR55" s="62"/>
      <c r="CS55" s="62"/>
      <c r="CT55" s="62"/>
      <c r="CU55" s="66"/>
    </row>
    <row r="56" spans="1:99" ht="14.45" customHeight="1" x14ac:dyDescent="0.15">
      <c r="A56" s="5"/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X56" s="65"/>
      <c r="BY56" s="62"/>
      <c r="BZ56" s="62"/>
      <c r="CA56" s="62"/>
      <c r="CB56" s="62"/>
      <c r="CC56" s="62"/>
      <c r="CD56" s="62"/>
      <c r="CE56" s="62"/>
      <c r="CF56" s="94" t="s">
        <v>152</v>
      </c>
      <c r="CG56" s="94"/>
      <c r="CH56" s="94"/>
      <c r="CI56" s="62"/>
      <c r="CJ56" s="94">
        <v>50</v>
      </c>
      <c r="CK56" s="94"/>
      <c r="CL56" s="62"/>
      <c r="CM56" s="94">
        <v>51</v>
      </c>
      <c r="CN56" s="94"/>
      <c r="CO56" s="62"/>
      <c r="CP56" s="62"/>
      <c r="CQ56" s="62"/>
      <c r="CR56" s="62"/>
      <c r="CS56" s="62"/>
      <c r="CT56" s="62"/>
      <c r="CU56" s="66"/>
    </row>
    <row r="57" spans="1:99" ht="14.45" customHeight="1" x14ac:dyDescent="0.15">
      <c r="A57" s="5"/>
      <c r="B57" s="227" t="s">
        <v>54</v>
      </c>
      <c r="C57" s="227"/>
      <c r="D57" s="227"/>
      <c r="E57" s="227"/>
      <c r="F57" s="227"/>
      <c r="G57" s="227"/>
      <c r="H57" s="227"/>
      <c r="I57" s="39"/>
      <c r="J57" s="1"/>
      <c r="K57" s="1"/>
      <c r="L57" s="1"/>
      <c r="M57" s="1"/>
      <c r="N57" s="1"/>
      <c r="O57" s="1"/>
      <c r="P57" s="1"/>
      <c r="Q57" s="1"/>
      <c r="R57" s="1"/>
      <c r="S57" s="1"/>
      <c r="T57" s="216" t="s">
        <v>153</v>
      </c>
      <c r="U57" s="217"/>
      <c r="V57" s="217"/>
      <c r="W57" s="217"/>
      <c r="X57" s="217"/>
      <c r="Y57" s="217"/>
      <c r="Z57" s="217"/>
      <c r="AA57" s="217"/>
      <c r="AB57" s="218"/>
      <c r="AC57" s="209" t="str">
        <f>IF(J35="","",DB16)</f>
        <v/>
      </c>
      <c r="AD57" s="210"/>
      <c r="AE57" s="210"/>
      <c r="AF57" s="153" t="s">
        <v>57</v>
      </c>
      <c r="AG57" s="210" t="str">
        <f>IF(J35="","",DE16)</f>
        <v/>
      </c>
      <c r="AH57" s="210"/>
      <c r="AI57" s="149" t="s">
        <v>56</v>
      </c>
      <c r="AJ57" s="1"/>
      <c r="AK57" s="1"/>
      <c r="AL57" s="1"/>
      <c r="AM57" s="206" t="s">
        <v>29</v>
      </c>
      <c r="AN57" s="207"/>
      <c r="AO57" s="175" t="s">
        <v>88</v>
      </c>
      <c r="AP57" s="40" t="s">
        <v>30</v>
      </c>
      <c r="AQ57" s="190" t="s">
        <v>37</v>
      </c>
      <c r="AR57" s="183"/>
      <c r="AS57" s="183"/>
      <c r="AT57" s="183"/>
      <c r="AU57" s="183"/>
      <c r="AV57" s="183"/>
      <c r="AW57" s="183"/>
      <c r="AX57" s="191"/>
      <c r="AY57" s="190" t="s">
        <v>36</v>
      </c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91"/>
      <c r="BM57" s="190" t="s">
        <v>34</v>
      </c>
      <c r="BN57" s="183"/>
      <c r="BO57" s="183"/>
      <c r="BP57" s="191"/>
      <c r="BQ57" s="183" t="s">
        <v>35</v>
      </c>
      <c r="BR57" s="183"/>
      <c r="BS57" s="183"/>
      <c r="BT57" s="191"/>
      <c r="BU57" s="5"/>
      <c r="BX57" s="65"/>
      <c r="BY57" s="62"/>
      <c r="BZ57" s="62"/>
      <c r="CA57" s="62"/>
      <c r="CB57" s="62"/>
      <c r="CC57" s="62"/>
      <c r="CD57" s="62"/>
      <c r="CE57" s="62"/>
      <c r="CF57" s="94" t="s">
        <v>154</v>
      </c>
      <c r="CG57" s="94"/>
      <c r="CH57" s="94"/>
      <c r="CI57" s="62"/>
      <c r="CJ57" s="94">
        <v>51</v>
      </c>
      <c r="CK57" s="94"/>
      <c r="CL57" s="62"/>
      <c r="CM57" s="94">
        <v>52</v>
      </c>
      <c r="CN57" s="94"/>
      <c r="CO57" s="62"/>
      <c r="CP57" s="62"/>
      <c r="CQ57" s="62"/>
      <c r="CR57" s="62"/>
      <c r="CS57" s="62"/>
      <c r="CT57" s="62"/>
      <c r="CU57" s="66"/>
    </row>
    <row r="58" spans="1:99" ht="14.45" customHeight="1" x14ac:dyDescent="0.15">
      <c r="A58" s="5"/>
      <c r="B58" s="227"/>
      <c r="C58" s="227"/>
      <c r="D58" s="227"/>
      <c r="E58" s="227"/>
      <c r="F58" s="227"/>
      <c r="G58" s="227"/>
      <c r="H58" s="227"/>
      <c r="I58" s="39"/>
      <c r="J58" s="1"/>
      <c r="K58" s="1"/>
      <c r="L58" s="1"/>
      <c r="M58" s="1"/>
      <c r="N58" s="1"/>
      <c r="O58" s="1"/>
      <c r="P58" s="1"/>
      <c r="Q58" s="1"/>
      <c r="R58" s="1"/>
      <c r="S58" s="1"/>
      <c r="T58" s="219" t="s">
        <v>216</v>
      </c>
      <c r="U58" s="121"/>
      <c r="V58" s="223"/>
      <c r="W58" s="223"/>
      <c r="X58" s="225" t="s">
        <v>57</v>
      </c>
      <c r="Y58" s="223"/>
      <c r="Z58" s="225" t="s">
        <v>62</v>
      </c>
      <c r="AA58" s="223"/>
      <c r="AB58" s="221" t="s">
        <v>64</v>
      </c>
      <c r="AC58" s="211"/>
      <c r="AD58" s="212"/>
      <c r="AE58" s="212"/>
      <c r="AF58" s="215"/>
      <c r="AG58" s="212"/>
      <c r="AH58" s="212"/>
      <c r="AI58" s="205"/>
      <c r="AJ58" s="1"/>
      <c r="AK58" s="1"/>
      <c r="AL58" s="1"/>
      <c r="AM58" s="228" t="s">
        <v>29</v>
      </c>
      <c r="AN58" s="229"/>
      <c r="AO58" s="176"/>
      <c r="AP58" s="44" t="s">
        <v>30</v>
      </c>
      <c r="AQ58" s="192"/>
      <c r="AR58" s="117"/>
      <c r="AS58" s="117"/>
      <c r="AT58" s="117"/>
      <c r="AU58" s="117"/>
      <c r="AV58" s="117"/>
      <c r="AW58" s="117"/>
      <c r="AX58" s="193"/>
      <c r="AY58" s="192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93"/>
      <c r="BM58" s="192"/>
      <c r="BN58" s="117"/>
      <c r="BO58" s="117"/>
      <c r="BP58" s="193"/>
      <c r="BQ58" s="117"/>
      <c r="BR58" s="117"/>
      <c r="BS58" s="117"/>
      <c r="BT58" s="193"/>
      <c r="BU58" s="5"/>
      <c r="BX58" s="65"/>
      <c r="BY58" s="62"/>
      <c r="BZ58" s="62"/>
      <c r="CA58" s="62"/>
      <c r="CB58" s="62"/>
      <c r="CC58" s="62"/>
      <c r="CD58" s="62"/>
      <c r="CE58" s="62"/>
      <c r="CF58" s="94" t="s">
        <v>155</v>
      </c>
      <c r="CG58" s="94"/>
      <c r="CH58" s="94"/>
      <c r="CI58" s="62"/>
      <c r="CJ58" s="94">
        <v>52</v>
      </c>
      <c r="CK58" s="94"/>
      <c r="CL58" s="62"/>
      <c r="CM58" s="94">
        <v>53</v>
      </c>
      <c r="CN58" s="94"/>
      <c r="CO58" s="62"/>
      <c r="CP58" s="62"/>
      <c r="CQ58" s="62"/>
      <c r="CR58" s="62"/>
      <c r="CS58" s="62"/>
      <c r="CT58" s="62"/>
      <c r="CU58" s="66"/>
    </row>
    <row r="59" spans="1:99" ht="14.45" customHeight="1" x14ac:dyDescent="0.15">
      <c r="A59" s="5"/>
      <c r="B59" s="227"/>
      <c r="C59" s="227"/>
      <c r="D59" s="227"/>
      <c r="E59" s="227"/>
      <c r="F59" s="227"/>
      <c r="G59" s="227"/>
      <c r="H59" s="2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20"/>
      <c r="U59" s="122"/>
      <c r="V59" s="224"/>
      <c r="W59" s="224"/>
      <c r="X59" s="226"/>
      <c r="Y59" s="224"/>
      <c r="Z59" s="226"/>
      <c r="AA59" s="224"/>
      <c r="AB59" s="222"/>
      <c r="AC59" s="213"/>
      <c r="AD59" s="214"/>
      <c r="AE59" s="214"/>
      <c r="AF59" s="154"/>
      <c r="AG59" s="214"/>
      <c r="AH59" s="214"/>
      <c r="AI59" s="150"/>
      <c r="AJ59" s="1"/>
      <c r="AK59" s="1"/>
      <c r="AL59" s="1"/>
      <c r="AM59" s="86"/>
      <c r="AN59" s="87"/>
      <c r="AO59" s="230" t="s">
        <v>88</v>
      </c>
      <c r="AP59" s="84"/>
      <c r="AQ59" s="135"/>
      <c r="AR59" s="136"/>
      <c r="AS59" s="136"/>
      <c r="AT59" s="136"/>
      <c r="AU59" s="136"/>
      <c r="AV59" s="136"/>
      <c r="AW59" s="136"/>
      <c r="AX59" s="137"/>
      <c r="AY59" s="141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3"/>
      <c r="BM59" s="129"/>
      <c r="BN59" s="130"/>
      <c r="BO59" s="130"/>
      <c r="BP59" s="131"/>
      <c r="BQ59" s="129"/>
      <c r="BR59" s="130"/>
      <c r="BS59" s="130"/>
      <c r="BT59" s="131"/>
      <c r="BU59" s="5"/>
      <c r="BX59" s="65"/>
      <c r="BY59" s="62"/>
      <c r="BZ59" s="62"/>
      <c r="CA59" s="62"/>
      <c r="CB59" s="62"/>
      <c r="CC59" s="62"/>
      <c r="CD59" s="62"/>
      <c r="CE59" s="62"/>
      <c r="CF59" s="94" t="s">
        <v>156</v>
      </c>
      <c r="CG59" s="94"/>
      <c r="CH59" s="94"/>
      <c r="CI59" s="62"/>
      <c r="CJ59" s="94">
        <v>53</v>
      </c>
      <c r="CK59" s="94"/>
      <c r="CL59" s="62"/>
      <c r="CM59" s="94">
        <v>54</v>
      </c>
      <c r="CN59" s="94"/>
      <c r="CO59" s="62"/>
      <c r="CP59" s="62"/>
      <c r="CQ59" s="62"/>
      <c r="CR59" s="62"/>
      <c r="CS59" s="62"/>
      <c r="CT59" s="62"/>
      <c r="CU59" s="66"/>
    </row>
    <row r="60" spans="1:99" ht="14.45" customHeight="1" x14ac:dyDescent="0.1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6"/>
      <c r="AK60" s="6"/>
      <c r="AL60" s="22"/>
      <c r="AM60" s="88"/>
      <c r="AN60" s="89"/>
      <c r="AO60" s="176"/>
      <c r="AP60" s="85"/>
      <c r="AQ60" s="138"/>
      <c r="AR60" s="139"/>
      <c r="AS60" s="139"/>
      <c r="AT60" s="139"/>
      <c r="AU60" s="139"/>
      <c r="AV60" s="139"/>
      <c r="AW60" s="139"/>
      <c r="AX60" s="140"/>
      <c r="AY60" s="144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6"/>
      <c r="BM60" s="132"/>
      <c r="BN60" s="133"/>
      <c r="BO60" s="133"/>
      <c r="BP60" s="134"/>
      <c r="BQ60" s="132"/>
      <c r="BR60" s="133"/>
      <c r="BS60" s="133"/>
      <c r="BT60" s="134"/>
      <c r="BU60" s="5"/>
      <c r="BX60" s="65"/>
      <c r="BY60" s="62"/>
      <c r="BZ60" s="62"/>
      <c r="CA60" s="62"/>
      <c r="CB60" s="62"/>
      <c r="CC60" s="62"/>
      <c r="CD60" s="62"/>
      <c r="CE60" s="62"/>
      <c r="CF60" s="94" t="s">
        <v>157</v>
      </c>
      <c r="CG60" s="94"/>
      <c r="CH60" s="94"/>
      <c r="CI60" s="62"/>
      <c r="CJ60" s="94">
        <v>54</v>
      </c>
      <c r="CK60" s="94"/>
      <c r="CL60" s="62"/>
      <c r="CM60" s="94">
        <v>55</v>
      </c>
      <c r="CN60" s="94"/>
      <c r="CO60" s="62"/>
      <c r="CP60" s="62"/>
      <c r="CQ60" s="62"/>
      <c r="CR60" s="62"/>
      <c r="CS60" s="62"/>
      <c r="CT60" s="62"/>
      <c r="CU60" s="66"/>
    </row>
    <row r="61" spans="1:99" ht="14.45" customHeight="1" x14ac:dyDescent="0.15">
      <c r="A61" s="5"/>
      <c r="B61" s="206" t="s">
        <v>29</v>
      </c>
      <c r="C61" s="207"/>
      <c r="D61" s="175" t="s">
        <v>88</v>
      </c>
      <c r="E61" s="40" t="s">
        <v>30</v>
      </c>
      <c r="F61" s="190" t="s">
        <v>37</v>
      </c>
      <c r="G61" s="183"/>
      <c r="H61" s="183"/>
      <c r="I61" s="183"/>
      <c r="J61" s="183"/>
      <c r="K61" s="183"/>
      <c r="L61" s="183"/>
      <c r="M61" s="191"/>
      <c r="N61" s="190" t="s">
        <v>36</v>
      </c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91"/>
      <c r="AB61" s="190" t="s">
        <v>34</v>
      </c>
      <c r="AC61" s="183"/>
      <c r="AD61" s="183"/>
      <c r="AE61" s="191"/>
      <c r="AF61" s="183" t="s">
        <v>35</v>
      </c>
      <c r="AG61" s="183"/>
      <c r="AH61" s="183"/>
      <c r="AI61" s="191"/>
      <c r="AJ61" s="1"/>
      <c r="AK61" s="1"/>
      <c r="AL61" s="1"/>
      <c r="AM61" s="86"/>
      <c r="AN61" s="87"/>
      <c r="AO61" s="230" t="s">
        <v>89</v>
      </c>
      <c r="AP61" s="84"/>
      <c r="AQ61" s="135"/>
      <c r="AR61" s="136"/>
      <c r="AS61" s="136"/>
      <c r="AT61" s="136"/>
      <c r="AU61" s="136"/>
      <c r="AV61" s="136"/>
      <c r="AW61" s="136"/>
      <c r="AX61" s="137"/>
      <c r="AY61" s="141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3"/>
      <c r="BM61" s="129"/>
      <c r="BN61" s="130"/>
      <c r="BO61" s="130"/>
      <c r="BP61" s="131"/>
      <c r="BQ61" s="129"/>
      <c r="BR61" s="130"/>
      <c r="BS61" s="130"/>
      <c r="BT61" s="131"/>
      <c r="BU61" s="5"/>
      <c r="BX61" s="65"/>
      <c r="BY61" s="62"/>
      <c r="BZ61" s="62"/>
      <c r="CA61" s="62"/>
      <c r="CB61" s="62"/>
      <c r="CC61" s="62"/>
      <c r="CD61" s="62"/>
      <c r="CE61" s="62"/>
      <c r="CF61" s="94"/>
      <c r="CG61" s="94"/>
      <c r="CH61" s="94"/>
      <c r="CI61" s="62"/>
      <c r="CJ61" s="94">
        <v>55</v>
      </c>
      <c r="CK61" s="94"/>
      <c r="CL61" s="62"/>
      <c r="CM61" s="94">
        <v>56</v>
      </c>
      <c r="CN61" s="94"/>
      <c r="CO61" s="62"/>
      <c r="CP61" s="62"/>
      <c r="CQ61" s="62"/>
      <c r="CR61" s="62"/>
      <c r="CS61" s="62"/>
      <c r="CT61" s="62"/>
      <c r="CU61" s="66"/>
    </row>
    <row r="62" spans="1:99" ht="14.45" customHeight="1" x14ac:dyDescent="0.15">
      <c r="A62" s="5"/>
      <c r="B62" s="228" t="s">
        <v>29</v>
      </c>
      <c r="C62" s="229"/>
      <c r="D62" s="176"/>
      <c r="E62" s="44" t="s">
        <v>30</v>
      </c>
      <c r="F62" s="192"/>
      <c r="G62" s="117"/>
      <c r="H62" s="117"/>
      <c r="I62" s="117"/>
      <c r="J62" s="117"/>
      <c r="K62" s="117"/>
      <c r="L62" s="117"/>
      <c r="M62" s="193"/>
      <c r="N62" s="192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93"/>
      <c r="AB62" s="192"/>
      <c r="AC62" s="117"/>
      <c r="AD62" s="117"/>
      <c r="AE62" s="193"/>
      <c r="AF62" s="117"/>
      <c r="AG62" s="117"/>
      <c r="AH62" s="117"/>
      <c r="AI62" s="193"/>
      <c r="AJ62" s="1"/>
      <c r="AK62" s="1"/>
      <c r="AL62" s="1"/>
      <c r="AM62" s="88"/>
      <c r="AN62" s="89"/>
      <c r="AO62" s="176"/>
      <c r="AP62" s="85"/>
      <c r="AQ62" s="138"/>
      <c r="AR62" s="139"/>
      <c r="AS62" s="139"/>
      <c r="AT62" s="139"/>
      <c r="AU62" s="139"/>
      <c r="AV62" s="139"/>
      <c r="AW62" s="139"/>
      <c r="AX62" s="140"/>
      <c r="AY62" s="144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6"/>
      <c r="BM62" s="132"/>
      <c r="BN62" s="133"/>
      <c r="BO62" s="133"/>
      <c r="BP62" s="134"/>
      <c r="BQ62" s="132"/>
      <c r="BR62" s="133"/>
      <c r="BS62" s="133"/>
      <c r="BT62" s="134"/>
      <c r="BU62" s="5"/>
      <c r="BX62" s="65"/>
      <c r="BY62" s="62"/>
      <c r="BZ62" s="62"/>
      <c r="CA62" s="62"/>
      <c r="CB62" s="62"/>
      <c r="CC62" s="62"/>
      <c r="CD62" s="62"/>
      <c r="CE62" s="62"/>
      <c r="CF62" s="94"/>
      <c r="CG62" s="94"/>
      <c r="CH62" s="94"/>
      <c r="CI62" s="62"/>
      <c r="CJ62" s="94">
        <v>56</v>
      </c>
      <c r="CK62" s="94"/>
      <c r="CL62" s="62"/>
      <c r="CM62" s="94">
        <v>57</v>
      </c>
      <c r="CN62" s="94"/>
      <c r="CO62" s="62"/>
      <c r="CP62" s="62"/>
      <c r="CQ62" s="62"/>
      <c r="CR62" s="62"/>
      <c r="CS62" s="62"/>
      <c r="CT62" s="62"/>
      <c r="CU62" s="66"/>
    </row>
    <row r="63" spans="1:99" ht="14.45" customHeight="1" x14ac:dyDescent="0.15">
      <c r="A63" s="5"/>
      <c r="B63" s="86"/>
      <c r="C63" s="87"/>
      <c r="D63" s="230" t="s">
        <v>88</v>
      </c>
      <c r="E63" s="84"/>
      <c r="F63" s="135"/>
      <c r="G63" s="136"/>
      <c r="H63" s="136"/>
      <c r="I63" s="136"/>
      <c r="J63" s="136"/>
      <c r="K63" s="136"/>
      <c r="L63" s="136"/>
      <c r="M63" s="137"/>
      <c r="N63" s="123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5"/>
      <c r="AB63" s="129"/>
      <c r="AC63" s="130"/>
      <c r="AD63" s="130"/>
      <c r="AE63" s="131"/>
      <c r="AF63" s="129"/>
      <c r="AG63" s="130"/>
      <c r="AH63" s="130"/>
      <c r="AI63" s="131"/>
      <c r="AJ63" s="1"/>
      <c r="AK63" s="1"/>
      <c r="AL63" s="1"/>
      <c r="AM63" s="86"/>
      <c r="AN63" s="87"/>
      <c r="AO63" s="230" t="s">
        <v>89</v>
      </c>
      <c r="AP63" s="84"/>
      <c r="AQ63" s="135"/>
      <c r="AR63" s="136"/>
      <c r="AS63" s="136"/>
      <c r="AT63" s="136"/>
      <c r="AU63" s="136"/>
      <c r="AV63" s="136"/>
      <c r="AW63" s="136"/>
      <c r="AX63" s="137"/>
      <c r="AY63" s="141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3"/>
      <c r="BM63" s="129"/>
      <c r="BN63" s="130"/>
      <c r="BO63" s="130"/>
      <c r="BP63" s="131"/>
      <c r="BQ63" s="129"/>
      <c r="BR63" s="130"/>
      <c r="BS63" s="130"/>
      <c r="BT63" s="131"/>
      <c r="BU63" s="5"/>
      <c r="BX63" s="65"/>
      <c r="BY63" s="62"/>
      <c r="BZ63" s="62"/>
      <c r="CA63" s="62"/>
      <c r="CB63" s="62"/>
      <c r="CC63" s="62"/>
      <c r="CD63" s="62"/>
      <c r="CE63" s="62"/>
      <c r="CF63" s="94"/>
      <c r="CG63" s="94"/>
      <c r="CH63" s="94"/>
      <c r="CI63" s="62"/>
      <c r="CJ63" s="94">
        <v>57</v>
      </c>
      <c r="CK63" s="94"/>
      <c r="CL63" s="62"/>
      <c r="CM63" s="94">
        <v>58</v>
      </c>
      <c r="CN63" s="94"/>
      <c r="CO63" s="62"/>
      <c r="CP63" s="62"/>
      <c r="CQ63" s="62"/>
      <c r="CR63" s="62"/>
      <c r="CS63" s="62"/>
      <c r="CT63" s="62"/>
      <c r="CU63" s="66"/>
    </row>
    <row r="64" spans="1:99" ht="14.45" customHeight="1" x14ac:dyDescent="0.15">
      <c r="A64" s="5"/>
      <c r="B64" s="88"/>
      <c r="C64" s="89"/>
      <c r="D64" s="176"/>
      <c r="E64" s="85"/>
      <c r="F64" s="138"/>
      <c r="G64" s="139"/>
      <c r="H64" s="139"/>
      <c r="I64" s="139"/>
      <c r="J64" s="139"/>
      <c r="K64" s="139"/>
      <c r="L64" s="139"/>
      <c r="M64" s="140"/>
      <c r="N64" s="126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8"/>
      <c r="AB64" s="132"/>
      <c r="AC64" s="133"/>
      <c r="AD64" s="133"/>
      <c r="AE64" s="134"/>
      <c r="AF64" s="132"/>
      <c r="AG64" s="133"/>
      <c r="AH64" s="133"/>
      <c r="AI64" s="134"/>
      <c r="AJ64" s="1"/>
      <c r="AK64" s="1"/>
      <c r="AL64" s="1"/>
      <c r="AM64" s="88"/>
      <c r="AN64" s="89"/>
      <c r="AO64" s="176"/>
      <c r="AP64" s="85"/>
      <c r="AQ64" s="138"/>
      <c r="AR64" s="139"/>
      <c r="AS64" s="139"/>
      <c r="AT64" s="139"/>
      <c r="AU64" s="139"/>
      <c r="AV64" s="139"/>
      <c r="AW64" s="139"/>
      <c r="AX64" s="140"/>
      <c r="AY64" s="144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6"/>
      <c r="BM64" s="132"/>
      <c r="BN64" s="133"/>
      <c r="BO64" s="133"/>
      <c r="BP64" s="134"/>
      <c r="BQ64" s="132"/>
      <c r="BR64" s="133"/>
      <c r="BS64" s="133"/>
      <c r="BT64" s="134"/>
      <c r="BU64" s="5"/>
      <c r="BX64" s="65"/>
      <c r="BY64" s="62"/>
      <c r="BZ64" s="62"/>
      <c r="CA64" s="62"/>
      <c r="CB64" s="62"/>
      <c r="CC64" s="62"/>
      <c r="CD64" s="62"/>
      <c r="CE64" s="62"/>
      <c r="CF64" s="94"/>
      <c r="CG64" s="94"/>
      <c r="CH64" s="94"/>
      <c r="CI64" s="62"/>
      <c r="CJ64" s="94">
        <v>58</v>
      </c>
      <c r="CK64" s="94"/>
      <c r="CL64" s="62"/>
      <c r="CM64" s="94">
        <v>59</v>
      </c>
      <c r="CN64" s="94"/>
      <c r="CO64" s="62"/>
      <c r="CP64" s="62"/>
      <c r="CQ64" s="62"/>
      <c r="CR64" s="62"/>
      <c r="CS64" s="62"/>
      <c r="CT64" s="62"/>
      <c r="CU64" s="66"/>
    </row>
    <row r="65" spans="1:99" ht="14.45" customHeight="1" x14ac:dyDescent="0.15">
      <c r="A65" s="5"/>
      <c r="B65" s="86"/>
      <c r="C65" s="87"/>
      <c r="D65" s="230" t="s">
        <v>89</v>
      </c>
      <c r="E65" s="84"/>
      <c r="F65" s="135"/>
      <c r="G65" s="136"/>
      <c r="H65" s="136"/>
      <c r="I65" s="136"/>
      <c r="J65" s="136"/>
      <c r="K65" s="136"/>
      <c r="L65" s="136"/>
      <c r="M65" s="137"/>
      <c r="N65" s="123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5"/>
      <c r="AB65" s="129"/>
      <c r="AC65" s="130"/>
      <c r="AD65" s="130"/>
      <c r="AE65" s="131"/>
      <c r="AF65" s="129"/>
      <c r="AG65" s="130"/>
      <c r="AH65" s="130"/>
      <c r="AI65" s="131"/>
      <c r="AJ65" s="1"/>
      <c r="AK65" s="1"/>
      <c r="AL65" s="1"/>
      <c r="AM65" s="86"/>
      <c r="AN65" s="87"/>
      <c r="AO65" s="230" t="s">
        <v>89</v>
      </c>
      <c r="AP65" s="84"/>
      <c r="AQ65" s="135"/>
      <c r="AR65" s="136"/>
      <c r="AS65" s="136"/>
      <c r="AT65" s="136"/>
      <c r="AU65" s="136"/>
      <c r="AV65" s="136"/>
      <c r="AW65" s="136"/>
      <c r="AX65" s="137"/>
      <c r="AY65" s="141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3"/>
      <c r="BM65" s="129"/>
      <c r="BN65" s="130"/>
      <c r="BO65" s="130"/>
      <c r="BP65" s="131"/>
      <c r="BQ65" s="129"/>
      <c r="BR65" s="130"/>
      <c r="BS65" s="130"/>
      <c r="BT65" s="131"/>
      <c r="BU65" s="5"/>
      <c r="BX65" s="65"/>
      <c r="BY65" s="62"/>
      <c r="BZ65" s="62"/>
      <c r="CA65" s="62"/>
      <c r="CB65" s="62"/>
      <c r="CC65" s="62"/>
      <c r="CD65" s="62"/>
      <c r="CE65" s="62"/>
      <c r="CF65" s="94"/>
      <c r="CG65" s="94"/>
      <c r="CH65" s="94"/>
      <c r="CI65" s="62"/>
      <c r="CJ65" s="94">
        <v>59</v>
      </c>
      <c r="CK65" s="94"/>
      <c r="CL65" s="62"/>
      <c r="CM65" s="94">
        <v>60</v>
      </c>
      <c r="CN65" s="94"/>
      <c r="CO65" s="62"/>
      <c r="CP65" s="62"/>
      <c r="CQ65" s="62"/>
      <c r="CR65" s="62"/>
      <c r="CS65" s="62"/>
      <c r="CT65" s="62"/>
      <c r="CU65" s="66"/>
    </row>
    <row r="66" spans="1:99" ht="14.45" customHeight="1" x14ac:dyDescent="0.15">
      <c r="A66" s="5"/>
      <c r="B66" s="88"/>
      <c r="C66" s="89"/>
      <c r="D66" s="176"/>
      <c r="E66" s="85"/>
      <c r="F66" s="138"/>
      <c r="G66" s="139"/>
      <c r="H66" s="139"/>
      <c r="I66" s="139"/>
      <c r="J66" s="139"/>
      <c r="K66" s="139"/>
      <c r="L66" s="139"/>
      <c r="M66" s="140"/>
      <c r="N66" s="126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8"/>
      <c r="AB66" s="132"/>
      <c r="AC66" s="133"/>
      <c r="AD66" s="133"/>
      <c r="AE66" s="134"/>
      <c r="AF66" s="132"/>
      <c r="AG66" s="133"/>
      <c r="AH66" s="133"/>
      <c r="AI66" s="134"/>
      <c r="AJ66" s="1"/>
      <c r="AK66" s="1"/>
      <c r="AL66" s="1"/>
      <c r="AM66" s="88"/>
      <c r="AN66" s="89"/>
      <c r="AO66" s="176"/>
      <c r="AP66" s="85"/>
      <c r="AQ66" s="138"/>
      <c r="AR66" s="139"/>
      <c r="AS66" s="139"/>
      <c r="AT66" s="139"/>
      <c r="AU66" s="139"/>
      <c r="AV66" s="139"/>
      <c r="AW66" s="139"/>
      <c r="AX66" s="140"/>
      <c r="AY66" s="144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6"/>
      <c r="BM66" s="132"/>
      <c r="BN66" s="133"/>
      <c r="BO66" s="133"/>
      <c r="BP66" s="134"/>
      <c r="BQ66" s="132"/>
      <c r="BR66" s="133"/>
      <c r="BS66" s="133"/>
      <c r="BT66" s="134"/>
      <c r="BU66" s="5"/>
      <c r="BX66" s="65"/>
      <c r="BY66" s="62"/>
      <c r="BZ66" s="62"/>
      <c r="CA66" s="62"/>
      <c r="CB66" s="62"/>
      <c r="CC66" s="62"/>
      <c r="CD66" s="62"/>
      <c r="CE66" s="62"/>
      <c r="CF66" s="94"/>
      <c r="CG66" s="94"/>
      <c r="CH66" s="94"/>
      <c r="CI66" s="62"/>
      <c r="CJ66" s="94">
        <v>60</v>
      </c>
      <c r="CK66" s="94"/>
      <c r="CL66" s="62"/>
      <c r="CM66" s="94">
        <v>61</v>
      </c>
      <c r="CN66" s="94"/>
      <c r="CO66" s="62"/>
      <c r="CP66" s="62"/>
      <c r="CQ66" s="62"/>
      <c r="CR66" s="62"/>
      <c r="CS66" s="62"/>
      <c r="CT66" s="62"/>
      <c r="CU66" s="66"/>
    </row>
    <row r="67" spans="1:99" ht="14.45" customHeight="1" x14ac:dyDescent="0.15">
      <c r="A67" s="5"/>
      <c r="B67" s="86"/>
      <c r="C67" s="87"/>
      <c r="D67" s="230" t="s">
        <v>89</v>
      </c>
      <c r="E67" s="84"/>
      <c r="F67" s="135"/>
      <c r="G67" s="136"/>
      <c r="H67" s="136"/>
      <c r="I67" s="136"/>
      <c r="J67" s="136"/>
      <c r="K67" s="136"/>
      <c r="L67" s="136"/>
      <c r="M67" s="137"/>
      <c r="N67" s="123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5"/>
      <c r="AB67" s="129"/>
      <c r="AC67" s="130"/>
      <c r="AD67" s="130"/>
      <c r="AE67" s="131"/>
      <c r="AF67" s="129"/>
      <c r="AG67" s="130"/>
      <c r="AH67" s="130"/>
      <c r="AI67" s="131"/>
      <c r="AJ67" s="1"/>
      <c r="AK67" s="1"/>
      <c r="AL67" s="1"/>
      <c r="AM67" s="86"/>
      <c r="AN67" s="87"/>
      <c r="AO67" s="230" t="s">
        <v>89</v>
      </c>
      <c r="AP67" s="84"/>
      <c r="AQ67" s="135"/>
      <c r="AR67" s="136"/>
      <c r="AS67" s="136"/>
      <c r="AT67" s="136"/>
      <c r="AU67" s="136"/>
      <c r="AV67" s="136"/>
      <c r="AW67" s="136"/>
      <c r="AX67" s="137"/>
      <c r="AY67" s="141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3"/>
      <c r="BM67" s="129"/>
      <c r="BN67" s="130"/>
      <c r="BO67" s="130"/>
      <c r="BP67" s="131"/>
      <c r="BQ67" s="129"/>
      <c r="BR67" s="130"/>
      <c r="BS67" s="130"/>
      <c r="BT67" s="131"/>
      <c r="BU67" s="5"/>
      <c r="BX67" s="65"/>
      <c r="BY67" s="62"/>
      <c r="BZ67" s="62"/>
      <c r="CA67" s="62"/>
      <c r="CB67" s="62"/>
      <c r="CC67" s="62"/>
      <c r="CD67" s="62"/>
      <c r="CE67" s="62"/>
      <c r="CF67" s="94"/>
      <c r="CG67" s="94"/>
      <c r="CH67" s="94"/>
      <c r="CI67" s="62"/>
      <c r="CJ67" s="94">
        <v>61</v>
      </c>
      <c r="CK67" s="94"/>
      <c r="CL67" s="62"/>
      <c r="CM67" s="94">
        <v>62</v>
      </c>
      <c r="CN67" s="94"/>
      <c r="CO67" s="62"/>
      <c r="CP67" s="62"/>
      <c r="CQ67" s="62"/>
      <c r="CR67" s="62"/>
      <c r="CS67" s="62"/>
      <c r="CT67" s="62"/>
      <c r="CU67" s="66"/>
    </row>
    <row r="68" spans="1:99" ht="14.45" customHeight="1" x14ac:dyDescent="0.15">
      <c r="A68" s="5"/>
      <c r="B68" s="88"/>
      <c r="C68" s="89"/>
      <c r="D68" s="176"/>
      <c r="E68" s="85"/>
      <c r="F68" s="138"/>
      <c r="G68" s="139"/>
      <c r="H68" s="139"/>
      <c r="I68" s="139"/>
      <c r="J68" s="139"/>
      <c r="K68" s="139"/>
      <c r="L68" s="139"/>
      <c r="M68" s="140"/>
      <c r="N68" s="126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8"/>
      <c r="AB68" s="132"/>
      <c r="AC68" s="133"/>
      <c r="AD68" s="133"/>
      <c r="AE68" s="134"/>
      <c r="AF68" s="132"/>
      <c r="AG68" s="133"/>
      <c r="AH68" s="133"/>
      <c r="AI68" s="134"/>
      <c r="AJ68" s="1"/>
      <c r="AK68" s="1"/>
      <c r="AL68" s="1"/>
      <c r="AM68" s="88"/>
      <c r="AN68" s="89"/>
      <c r="AO68" s="176"/>
      <c r="AP68" s="85"/>
      <c r="AQ68" s="138"/>
      <c r="AR68" s="139"/>
      <c r="AS68" s="139"/>
      <c r="AT68" s="139"/>
      <c r="AU68" s="139"/>
      <c r="AV68" s="139"/>
      <c r="AW68" s="139"/>
      <c r="AX68" s="140"/>
      <c r="AY68" s="144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6"/>
      <c r="BM68" s="132"/>
      <c r="BN68" s="133"/>
      <c r="BO68" s="133"/>
      <c r="BP68" s="134"/>
      <c r="BQ68" s="132"/>
      <c r="BR68" s="133"/>
      <c r="BS68" s="133"/>
      <c r="BT68" s="134"/>
      <c r="BU68" s="5"/>
      <c r="BX68" s="65"/>
      <c r="BY68" s="62"/>
      <c r="BZ68" s="62"/>
      <c r="CA68" s="62"/>
      <c r="CB68" s="62"/>
      <c r="CC68" s="62"/>
      <c r="CD68" s="62"/>
      <c r="CE68" s="62"/>
      <c r="CF68" s="94"/>
      <c r="CG68" s="94"/>
      <c r="CH68" s="94"/>
      <c r="CI68" s="62"/>
      <c r="CJ68" s="94">
        <v>62</v>
      </c>
      <c r="CK68" s="94"/>
      <c r="CL68" s="62"/>
      <c r="CM68" s="94">
        <v>63</v>
      </c>
      <c r="CN68" s="94"/>
      <c r="CO68" s="62"/>
      <c r="CP68" s="62"/>
      <c r="CQ68" s="62"/>
      <c r="CR68" s="62"/>
      <c r="CS68" s="62"/>
      <c r="CT68" s="62"/>
      <c r="CU68" s="66"/>
    </row>
    <row r="69" spans="1:99" ht="14.45" customHeight="1" x14ac:dyDescent="0.15">
      <c r="A69" s="5"/>
      <c r="B69" s="86"/>
      <c r="C69" s="87"/>
      <c r="D69" s="230" t="s">
        <v>89</v>
      </c>
      <c r="E69" s="84"/>
      <c r="F69" s="135"/>
      <c r="G69" s="136"/>
      <c r="H69" s="136"/>
      <c r="I69" s="136"/>
      <c r="J69" s="136"/>
      <c r="K69" s="136"/>
      <c r="L69" s="136"/>
      <c r="M69" s="137"/>
      <c r="N69" s="123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5"/>
      <c r="AB69" s="129"/>
      <c r="AC69" s="130"/>
      <c r="AD69" s="130"/>
      <c r="AE69" s="131"/>
      <c r="AF69" s="129"/>
      <c r="AG69" s="130"/>
      <c r="AH69" s="130"/>
      <c r="AI69" s="131"/>
      <c r="AJ69" s="1"/>
      <c r="AK69" s="1"/>
      <c r="AL69" s="1"/>
      <c r="AM69" s="86"/>
      <c r="AN69" s="87"/>
      <c r="AO69" s="230" t="s">
        <v>89</v>
      </c>
      <c r="AP69" s="84"/>
      <c r="AQ69" s="135"/>
      <c r="AR69" s="136"/>
      <c r="AS69" s="136"/>
      <c r="AT69" s="136"/>
      <c r="AU69" s="136"/>
      <c r="AV69" s="136"/>
      <c r="AW69" s="136"/>
      <c r="AX69" s="137"/>
      <c r="AY69" s="141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3"/>
      <c r="BM69" s="129"/>
      <c r="BN69" s="130"/>
      <c r="BO69" s="130"/>
      <c r="BP69" s="131"/>
      <c r="BQ69" s="129"/>
      <c r="BR69" s="130"/>
      <c r="BS69" s="130"/>
      <c r="BT69" s="131"/>
      <c r="BU69" s="5"/>
      <c r="BX69" s="65"/>
      <c r="BY69" s="62"/>
      <c r="BZ69" s="62"/>
      <c r="CA69" s="62"/>
      <c r="CB69" s="62"/>
      <c r="CC69" s="62"/>
      <c r="CD69" s="62"/>
      <c r="CE69" s="62"/>
      <c r="CF69" s="94"/>
      <c r="CG69" s="94"/>
      <c r="CH69" s="94"/>
      <c r="CI69" s="62"/>
      <c r="CJ69" s="94">
        <v>63</v>
      </c>
      <c r="CK69" s="94"/>
      <c r="CL69" s="62"/>
      <c r="CM69" s="94">
        <v>64</v>
      </c>
      <c r="CN69" s="94"/>
      <c r="CO69" s="62"/>
      <c r="CP69" s="62"/>
      <c r="CQ69" s="62"/>
      <c r="CR69" s="62"/>
      <c r="CS69" s="62"/>
      <c r="CT69" s="62"/>
      <c r="CU69" s="66"/>
    </row>
    <row r="70" spans="1:99" ht="14.45" customHeight="1" x14ac:dyDescent="0.15">
      <c r="A70" s="5"/>
      <c r="B70" s="88"/>
      <c r="C70" s="89"/>
      <c r="D70" s="176"/>
      <c r="E70" s="85"/>
      <c r="F70" s="138"/>
      <c r="G70" s="139"/>
      <c r="H70" s="139"/>
      <c r="I70" s="139"/>
      <c r="J70" s="139"/>
      <c r="K70" s="139"/>
      <c r="L70" s="139"/>
      <c r="M70" s="140"/>
      <c r="N70" s="126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8"/>
      <c r="AB70" s="132"/>
      <c r="AC70" s="133"/>
      <c r="AD70" s="133"/>
      <c r="AE70" s="134"/>
      <c r="AF70" s="132"/>
      <c r="AG70" s="133"/>
      <c r="AH70" s="133"/>
      <c r="AI70" s="134"/>
      <c r="AJ70" s="1"/>
      <c r="AK70" s="1"/>
      <c r="AL70" s="1"/>
      <c r="AM70" s="88"/>
      <c r="AN70" s="89"/>
      <c r="AO70" s="176"/>
      <c r="AP70" s="85"/>
      <c r="AQ70" s="138"/>
      <c r="AR70" s="139"/>
      <c r="AS70" s="139"/>
      <c r="AT70" s="139"/>
      <c r="AU70" s="139"/>
      <c r="AV70" s="139"/>
      <c r="AW70" s="139"/>
      <c r="AX70" s="140"/>
      <c r="AY70" s="144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6"/>
      <c r="BM70" s="132"/>
      <c r="BN70" s="133"/>
      <c r="BO70" s="133"/>
      <c r="BP70" s="134"/>
      <c r="BQ70" s="132"/>
      <c r="BR70" s="133"/>
      <c r="BS70" s="133"/>
      <c r="BT70" s="134"/>
      <c r="BU70" s="5"/>
      <c r="BX70" s="65"/>
      <c r="BY70" s="62"/>
      <c r="BZ70" s="62"/>
      <c r="CA70" s="62"/>
      <c r="CB70" s="62"/>
      <c r="CC70" s="62"/>
      <c r="CD70" s="62"/>
      <c r="CE70" s="62"/>
      <c r="CF70" s="94"/>
      <c r="CG70" s="94"/>
      <c r="CH70" s="94"/>
      <c r="CI70" s="62"/>
      <c r="CJ70" s="94">
        <v>64</v>
      </c>
      <c r="CK70" s="94"/>
      <c r="CL70" s="62"/>
      <c r="CM70" s="94">
        <v>65</v>
      </c>
      <c r="CN70" s="94"/>
      <c r="CO70" s="62"/>
      <c r="CP70" s="62"/>
      <c r="CQ70" s="62"/>
      <c r="CR70" s="62"/>
      <c r="CS70" s="62"/>
      <c r="CT70" s="62"/>
      <c r="CU70" s="66"/>
    </row>
    <row r="71" spans="1:99" ht="14.45" customHeight="1" x14ac:dyDescent="0.15">
      <c r="A71" s="5"/>
      <c r="B71" s="86"/>
      <c r="C71" s="87"/>
      <c r="D71" s="230" t="s">
        <v>89</v>
      </c>
      <c r="E71" s="84"/>
      <c r="F71" s="135"/>
      <c r="G71" s="136"/>
      <c r="H71" s="136"/>
      <c r="I71" s="136"/>
      <c r="J71" s="136"/>
      <c r="K71" s="136"/>
      <c r="L71" s="136"/>
      <c r="M71" s="137"/>
      <c r="N71" s="123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5"/>
      <c r="AB71" s="129"/>
      <c r="AC71" s="130"/>
      <c r="AD71" s="130"/>
      <c r="AE71" s="131"/>
      <c r="AF71" s="129"/>
      <c r="AG71" s="130"/>
      <c r="AH71" s="130"/>
      <c r="AI71" s="131"/>
      <c r="AJ71" s="1"/>
      <c r="AK71" s="1"/>
      <c r="AL71" s="1"/>
      <c r="AM71" s="86"/>
      <c r="AN71" s="87"/>
      <c r="AO71" s="230" t="s">
        <v>89</v>
      </c>
      <c r="AP71" s="84"/>
      <c r="AQ71" s="135"/>
      <c r="AR71" s="136"/>
      <c r="AS71" s="136"/>
      <c r="AT71" s="136"/>
      <c r="AU71" s="136"/>
      <c r="AV71" s="136"/>
      <c r="AW71" s="136"/>
      <c r="AX71" s="137"/>
      <c r="AY71" s="141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3"/>
      <c r="BM71" s="129"/>
      <c r="BN71" s="130"/>
      <c r="BO71" s="130"/>
      <c r="BP71" s="131"/>
      <c r="BQ71" s="129"/>
      <c r="BR71" s="130"/>
      <c r="BS71" s="130"/>
      <c r="BT71" s="131"/>
      <c r="BU71" s="5"/>
      <c r="BX71" s="65"/>
      <c r="BY71" s="62"/>
      <c r="BZ71" s="62"/>
      <c r="CA71" s="62"/>
      <c r="CB71" s="62"/>
      <c r="CC71" s="62"/>
      <c r="CD71" s="62"/>
      <c r="CE71" s="62"/>
      <c r="CF71" s="94"/>
      <c r="CG71" s="94"/>
      <c r="CH71" s="94"/>
      <c r="CI71" s="62"/>
      <c r="CJ71" s="94">
        <v>65</v>
      </c>
      <c r="CK71" s="94"/>
      <c r="CL71" s="62"/>
      <c r="CM71" s="94">
        <v>66</v>
      </c>
      <c r="CN71" s="94"/>
      <c r="CO71" s="62"/>
      <c r="CP71" s="62"/>
      <c r="CQ71" s="62"/>
      <c r="CR71" s="62"/>
      <c r="CS71" s="62"/>
      <c r="CT71" s="62"/>
      <c r="CU71" s="66"/>
    </row>
    <row r="72" spans="1:99" ht="14.45" customHeight="1" x14ac:dyDescent="0.15">
      <c r="A72" s="5"/>
      <c r="B72" s="88"/>
      <c r="C72" s="89"/>
      <c r="D72" s="176"/>
      <c r="E72" s="85"/>
      <c r="F72" s="138"/>
      <c r="G72" s="139"/>
      <c r="H72" s="139"/>
      <c r="I72" s="139"/>
      <c r="J72" s="139"/>
      <c r="K72" s="139"/>
      <c r="L72" s="139"/>
      <c r="M72" s="140"/>
      <c r="N72" s="126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8"/>
      <c r="AB72" s="132"/>
      <c r="AC72" s="133"/>
      <c r="AD72" s="133"/>
      <c r="AE72" s="134"/>
      <c r="AF72" s="132"/>
      <c r="AG72" s="133"/>
      <c r="AH72" s="133"/>
      <c r="AI72" s="134"/>
      <c r="AJ72" s="1"/>
      <c r="AK72" s="1"/>
      <c r="AL72" s="1"/>
      <c r="AM72" s="88"/>
      <c r="AN72" s="89"/>
      <c r="AO72" s="176"/>
      <c r="AP72" s="85"/>
      <c r="AQ72" s="138"/>
      <c r="AR72" s="139"/>
      <c r="AS72" s="139"/>
      <c r="AT72" s="139"/>
      <c r="AU72" s="139"/>
      <c r="AV72" s="139"/>
      <c r="AW72" s="139"/>
      <c r="AX72" s="140"/>
      <c r="AY72" s="144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6"/>
      <c r="BM72" s="132"/>
      <c r="BN72" s="133"/>
      <c r="BO72" s="133"/>
      <c r="BP72" s="134"/>
      <c r="BQ72" s="132"/>
      <c r="BR72" s="133"/>
      <c r="BS72" s="133"/>
      <c r="BT72" s="134"/>
      <c r="BU72" s="5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9"/>
    </row>
    <row r="73" spans="1:99" ht="14.45" customHeight="1" x14ac:dyDescent="0.15">
      <c r="A73" s="5"/>
      <c r="B73" s="86"/>
      <c r="C73" s="87"/>
      <c r="D73" s="230" t="s">
        <v>89</v>
      </c>
      <c r="E73" s="84"/>
      <c r="F73" s="135"/>
      <c r="G73" s="136"/>
      <c r="H73" s="136"/>
      <c r="I73" s="136"/>
      <c r="J73" s="136"/>
      <c r="K73" s="136"/>
      <c r="L73" s="136"/>
      <c r="M73" s="137"/>
      <c r="N73" s="123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5"/>
      <c r="AB73" s="129"/>
      <c r="AC73" s="130"/>
      <c r="AD73" s="130"/>
      <c r="AE73" s="131"/>
      <c r="AF73" s="129"/>
      <c r="AG73" s="130"/>
      <c r="AH73" s="130"/>
      <c r="AI73" s="131"/>
      <c r="AJ73" s="1"/>
      <c r="AK73" s="1"/>
      <c r="AL73" s="1"/>
      <c r="AM73" s="86"/>
      <c r="AN73" s="87"/>
      <c r="AO73" s="230" t="s">
        <v>89</v>
      </c>
      <c r="AP73" s="84"/>
      <c r="AQ73" s="135"/>
      <c r="AR73" s="136"/>
      <c r="AS73" s="136"/>
      <c r="AT73" s="136"/>
      <c r="AU73" s="136"/>
      <c r="AV73" s="136"/>
      <c r="AW73" s="136"/>
      <c r="AX73" s="137"/>
      <c r="AY73" s="141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3"/>
      <c r="BM73" s="129"/>
      <c r="BN73" s="130"/>
      <c r="BO73" s="130"/>
      <c r="BP73" s="131"/>
      <c r="BQ73" s="129"/>
      <c r="BR73" s="130"/>
      <c r="BS73" s="130"/>
      <c r="BT73" s="131"/>
      <c r="BU73" s="5"/>
    </row>
    <row r="74" spans="1:99" ht="14.45" customHeight="1" x14ac:dyDescent="0.15">
      <c r="A74" s="5"/>
      <c r="B74" s="88"/>
      <c r="C74" s="89"/>
      <c r="D74" s="176"/>
      <c r="E74" s="85"/>
      <c r="F74" s="138"/>
      <c r="G74" s="139"/>
      <c r="H74" s="139"/>
      <c r="I74" s="139"/>
      <c r="J74" s="139"/>
      <c r="K74" s="139"/>
      <c r="L74" s="139"/>
      <c r="M74" s="140"/>
      <c r="N74" s="126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8"/>
      <c r="AB74" s="132"/>
      <c r="AC74" s="133"/>
      <c r="AD74" s="133"/>
      <c r="AE74" s="134"/>
      <c r="AF74" s="132"/>
      <c r="AG74" s="133"/>
      <c r="AH74" s="133"/>
      <c r="AI74" s="134"/>
      <c r="AJ74" s="1"/>
      <c r="AK74" s="1"/>
      <c r="AL74" s="1"/>
      <c r="AM74" s="88"/>
      <c r="AN74" s="89"/>
      <c r="AO74" s="176"/>
      <c r="AP74" s="85"/>
      <c r="AQ74" s="138"/>
      <c r="AR74" s="139"/>
      <c r="AS74" s="139"/>
      <c r="AT74" s="139"/>
      <c r="AU74" s="139"/>
      <c r="AV74" s="139"/>
      <c r="AW74" s="139"/>
      <c r="AX74" s="140"/>
      <c r="AY74" s="144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6"/>
      <c r="BM74" s="132"/>
      <c r="BN74" s="133"/>
      <c r="BO74" s="133"/>
      <c r="BP74" s="134"/>
      <c r="BQ74" s="132"/>
      <c r="BR74" s="133"/>
      <c r="BS74" s="133"/>
      <c r="BT74" s="134"/>
      <c r="BU74" s="5"/>
    </row>
    <row r="75" spans="1:99" ht="14.45" customHeight="1" x14ac:dyDescent="0.15">
      <c r="A75" s="5"/>
      <c r="B75" s="86"/>
      <c r="C75" s="87"/>
      <c r="D75" s="230" t="s">
        <v>89</v>
      </c>
      <c r="E75" s="84"/>
      <c r="F75" s="135"/>
      <c r="G75" s="136"/>
      <c r="H75" s="136"/>
      <c r="I75" s="136"/>
      <c r="J75" s="136"/>
      <c r="K75" s="136"/>
      <c r="L75" s="136"/>
      <c r="M75" s="137"/>
      <c r="N75" s="123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5"/>
      <c r="AB75" s="129"/>
      <c r="AC75" s="130"/>
      <c r="AD75" s="130"/>
      <c r="AE75" s="131"/>
      <c r="AF75" s="129"/>
      <c r="AG75" s="130"/>
      <c r="AH75" s="130"/>
      <c r="AI75" s="131"/>
      <c r="AJ75" s="1"/>
      <c r="AK75" s="1"/>
      <c r="AL75" s="1"/>
      <c r="AM75" s="86"/>
      <c r="AN75" s="87"/>
      <c r="AO75" s="230" t="s">
        <v>89</v>
      </c>
      <c r="AP75" s="84"/>
      <c r="AQ75" s="135"/>
      <c r="AR75" s="136"/>
      <c r="AS75" s="136"/>
      <c r="AT75" s="136"/>
      <c r="AU75" s="136"/>
      <c r="AV75" s="136"/>
      <c r="AW75" s="136"/>
      <c r="AX75" s="137"/>
      <c r="AY75" s="141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3"/>
      <c r="BM75" s="129"/>
      <c r="BN75" s="130"/>
      <c r="BO75" s="130"/>
      <c r="BP75" s="131"/>
      <c r="BQ75" s="129"/>
      <c r="BR75" s="130"/>
      <c r="BS75" s="130"/>
      <c r="BT75" s="131"/>
      <c r="BU75" s="5"/>
    </row>
    <row r="76" spans="1:99" ht="14.45" customHeight="1" x14ac:dyDescent="0.15">
      <c r="A76" s="5"/>
      <c r="B76" s="88"/>
      <c r="C76" s="89"/>
      <c r="D76" s="176"/>
      <c r="E76" s="85"/>
      <c r="F76" s="138"/>
      <c r="G76" s="139"/>
      <c r="H76" s="139"/>
      <c r="I76" s="139"/>
      <c r="J76" s="139"/>
      <c r="K76" s="139"/>
      <c r="L76" s="139"/>
      <c r="M76" s="140"/>
      <c r="N76" s="126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8"/>
      <c r="AB76" s="132"/>
      <c r="AC76" s="133"/>
      <c r="AD76" s="133"/>
      <c r="AE76" s="134"/>
      <c r="AF76" s="132"/>
      <c r="AG76" s="133"/>
      <c r="AH76" s="133"/>
      <c r="AI76" s="134"/>
      <c r="AJ76" s="1"/>
      <c r="AK76" s="1"/>
      <c r="AL76" s="1"/>
      <c r="AM76" s="88"/>
      <c r="AN76" s="89"/>
      <c r="AO76" s="176"/>
      <c r="AP76" s="85"/>
      <c r="AQ76" s="138"/>
      <c r="AR76" s="139"/>
      <c r="AS76" s="139"/>
      <c r="AT76" s="139"/>
      <c r="AU76" s="139"/>
      <c r="AV76" s="139"/>
      <c r="AW76" s="139"/>
      <c r="AX76" s="140"/>
      <c r="AY76" s="144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6"/>
      <c r="BM76" s="132"/>
      <c r="BN76" s="133"/>
      <c r="BO76" s="133"/>
      <c r="BP76" s="134"/>
      <c r="BQ76" s="132"/>
      <c r="BR76" s="133"/>
      <c r="BS76" s="133"/>
      <c r="BT76" s="134"/>
      <c r="BU76" s="5"/>
    </row>
    <row r="77" spans="1:99" ht="14.45" customHeight="1" x14ac:dyDescent="0.15">
      <c r="A77" s="5"/>
      <c r="B77" s="86"/>
      <c r="C77" s="87"/>
      <c r="D77" s="230" t="s">
        <v>89</v>
      </c>
      <c r="E77" s="84"/>
      <c r="F77" s="135"/>
      <c r="G77" s="136"/>
      <c r="H77" s="136"/>
      <c r="I77" s="136"/>
      <c r="J77" s="136"/>
      <c r="K77" s="136"/>
      <c r="L77" s="136"/>
      <c r="M77" s="137"/>
      <c r="N77" s="141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3"/>
      <c r="AB77" s="129"/>
      <c r="AC77" s="130"/>
      <c r="AD77" s="130"/>
      <c r="AE77" s="131"/>
      <c r="AF77" s="129"/>
      <c r="AG77" s="130"/>
      <c r="AH77" s="130"/>
      <c r="AI77" s="131"/>
      <c r="AJ77" s="1"/>
      <c r="AK77" s="1"/>
      <c r="AL77" s="1"/>
      <c r="AM77" s="86"/>
      <c r="AN77" s="87"/>
      <c r="AO77" s="230" t="s">
        <v>89</v>
      </c>
      <c r="AP77" s="84"/>
      <c r="AQ77" s="135"/>
      <c r="AR77" s="136"/>
      <c r="AS77" s="136"/>
      <c r="AT77" s="136"/>
      <c r="AU77" s="136"/>
      <c r="AV77" s="136"/>
      <c r="AW77" s="136"/>
      <c r="AX77" s="137"/>
      <c r="AY77" s="141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3"/>
      <c r="BM77" s="129"/>
      <c r="BN77" s="130"/>
      <c r="BO77" s="130"/>
      <c r="BP77" s="131"/>
      <c r="BQ77" s="129"/>
      <c r="BR77" s="130"/>
      <c r="BS77" s="130"/>
      <c r="BT77" s="131"/>
      <c r="BU77" s="5"/>
    </row>
    <row r="78" spans="1:99" ht="14.45" customHeight="1" x14ac:dyDescent="0.15">
      <c r="A78" s="5"/>
      <c r="B78" s="88"/>
      <c r="C78" s="89"/>
      <c r="D78" s="176"/>
      <c r="E78" s="85"/>
      <c r="F78" s="138"/>
      <c r="G78" s="139"/>
      <c r="H78" s="139"/>
      <c r="I78" s="139"/>
      <c r="J78" s="139"/>
      <c r="K78" s="139"/>
      <c r="L78" s="139"/>
      <c r="M78" s="140"/>
      <c r="N78" s="144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6"/>
      <c r="AB78" s="132"/>
      <c r="AC78" s="133"/>
      <c r="AD78" s="133"/>
      <c r="AE78" s="134"/>
      <c r="AF78" s="132"/>
      <c r="AG78" s="133"/>
      <c r="AH78" s="133"/>
      <c r="AI78" s="134"/>
      <c r="AJ78" s="1"/>
      <c r="AK78" s="1"/>
      <c r="AL78" s="1"/>
      <c r="AM78" s="88"/>
      <c r="AN78" s="89"/>
      <c r="AO78" s="176"/>
      <c r="AP78" s="85"/>
      <c r="AQ78" s="138"/>
      <c r="AR78" s="139"/>
      <c r="AS78" s="139"/>
      <c r="AT78" s="139"/>
      <c r="AU78" s="139"/>
      <c r="AV78" s="139"/>
      <c r="AW78" s="139"/>
      <c r="AX78" s="140"/>
      <c r="AY78" s="144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6"/>
      <c r="BM78" s="132"/>
      <c r="BN78" s="133"/>
      <c r="BO78" s="133"/>
      <c r="BP78" s="134"/>
      <c r="BQ78" s="132"/>
      <c r="BR78" s="133"/>
      <c r="BS78" s="133"/>
      <c r="BT78" s="134"/>
      <c r="BU78" s="5"/>
    </row>
    <row r="79" spans="1:99" ht="14.45" customHeight="1" x14ac:dyDescent="0.15">
      <c r="A79" s="5"/>
      <c r="B79" s="86"/>
      <c r="C79" s="87"/>
      <c r="D79" s="230" t="s">
        <v>89</v>
      </c>
      <c r="E79" s="84"/>
      <c r="F79" s="135"/>
      <c r="G79" s="136"/>
      <c r="H79" s="136"/>
      <c r="I79" s="136"/>
      <c r="J79" s="136"/>
      <c r="K79" s="136"/>
      <c r="L79" s="136"/>
      <c r="M79" s="137"/>
      <c r="N79" s="141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3"/>
      <c r="AB79" s="129"/>
      <c r="AC79" s="130"/>
      <c r="AD79" s="130"/>
      <c r="AE79" s="131"/>
      <c r="AF79" s="129"/>
      <c r="AG79" s="130"/>
      <c r="AH79" s="130"/>
      <c r="AI79" s="131"/>
      <c r="AJ79" s="1"/>
      <c r="AK79" s="1"/>
      <c r="AL79" s="1"/>
      <c r="AM79" s="86"/>
      <c r="AN79" s="87"/>
      <c r="AO79" s="230" t="s">
        <v>89</v>
      </c>
      <c r="AP79" s="84"/>
      <c r="AQ79" s="135"/>
      <c r="AR79" s="136"/>
      <c r="AS79" s="136"/>
      <c r="AT79" s="136"/>
      <c r="AU79" s="136"/>
      <c r="AV79" s="136"/>
      <c r="AW79" s="136"/>
      <c r="AX79" s="137"/>
      <c r="AY79" s="141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3"/>
      <c r="BM79" s="129"/>
      <c r="BN79" s="130"/>
      <c r="BO79" s="130"/>
      <c r="BP79" s="131"/>
      <c r="BQ79" s="129"/>
      <c r="BR79" s="130"/>
      <c r="BS79" s="130"/>
      <c r="BT79" s="131"/>
      <c r="BU79" s="5"/>
    </row>
    <row r="80" spans="1:99" ht="14.45" customHeight="1" x14ac:dyDescent="0.15">
      <c r="A80" s="5"/>
      <c r="B80" s="88"/>
      <c r="C80" s="89"/>
      <c r="D80" s="176"/>
      <c r="E80" s="85"/>
      <c r="F80" s="138"/>
      <c r="G80" s="139"/>
      <c r="H80" s="139"/>
      <c r="I80" s="139"/>
      <c r="J80" s="139"/>
      <c r="K80" s="139"/>
      <c r="L80" s="139"/>
      <c r="M80" s="140"/>
      <c r="N80" s="144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6"/>
      <c r="AB80" s="132"/>
      <c r="AC80" s="133"/>
      <c r="AD80" s="133"/>
      <c r="AE80" s="134"/>
      <c r="AF80" s="132"/>
      <c r="AG80" s="133"/>
      <c r="AH80" s="133"/>
      <c r="AI80" s="134"/>
      <c r="AJ80" s="1"/>
      <c r="AK80" s="1"/>
      <c r="AL80" s="1"/>
      <c r="AM80" s="88"/>
      <c r="AN80" s="89"/>
      <c r="AO80" s="176"/>
      <c r="AP80" s="85"/>
      <c r="AQ80" s="138"/>
      <c r="AR80" s="139"/>
      <c r="AS80" s="139"/>
      <c r="AT80" s="139"/>
      <c r="AU80" s="139"/>
      <c r="AV80" s="139"/>
      <c r="AW80" s="139"/>
      <c r="AX80" s="140"/>
      <c r="AY80" s="144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6"/>
      <c r="BM80" s="132"/>
      <c r="BN80" s="133"/>
      <c r="BO80" s="133"/>
      <c r="BP80" s="134"/>
      <c r="BQ80" s="132"/>
      <c r="BR80" s="133"/>
      <c r="BS80" s="133"/>
      <c r="BT80" s="134"/>
      <c r="BU80" s="5"/>
    </row>
    <row r="81" spans="1:73" ht="14.45" customHeight="1" x14ac:dyDescent="0.15">
      <c r="A81" s="5"/>
      <c r="B81" s="86"/>
      <c r="C81" s="87"/>
      <c r="D81" s="230" t="s">
        <v>89</v>
      </c>
      <c r="E81" s="84"/>
      <c r="F81" s="135"/>
      <c r="G81" s="136"/>
      <c r="H81" s="136"/>
      <c r="I81" s="136"/>
      <c r="J81" s="136"/>
      <c r="K81" s="136"/>
      <c r="L81" s="136"/>
      <c r="M81" s="137"/>
      <c r="N81" s="123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5"/>
      <c r="AB81" s="129"/>
      <c r="AC81" s="130"/>
      <c r="AD81" s="130"/>
      <c r="AE81" s="131"/>
      <c r="AF81" s="129"/>
      <c r="AG81" s="130"/>
      <c r="AH81" s="130"/>
      <c r="AI81" s="131"/>
      <c r="AJ81" s="1"/>
      <c r="AK81" s="1"/>
      <c r="AL81" s="1"/>
      <c r="AM81" s="86"/>
      <c r="AN81" s="87"/>
      <c r="AO81" s="230" t="s">
        <v>89</v>
      </c>
      <c r="AP81" s="84"/>
      <c r="AQ81" s="135"/>
      <c r="AR81" s="136"/>
      <c r="AS81" s="136"/>
      <c r="AT81" s="136"/>
      <c r="AU81" s="136"/>
      <c r="AV81" s="136"/>
      <c r="AW81" s="136"/>
      <c r="AX81" s="137"/>
      <c r="AY81" s="141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3"/>
      <c r="BM81" s="129"/>
      <c r="BN81" s="130"/>
      <c r="BO81" s="130"/>
      <c r="BP81" s="131"/>
      <c r="BQ81" s="129"/>
      <c r="BR81" s="130"/>
      <c r="BS81" s="130"/>
      <c r="BT81" s="131"/>
      <c r="BU81" s="5"/>
    </row>
    <row r="82" spans="1:73" ht="14.45" customHeight="1" x14ac:dyDescent="0.15">
      <c r="A82" s="5"/>
      <c r="B82" s="88"/>
      <c r="C82" s="89"/>
      <c r="D82" s="176"/>
      <c r="E82" s="85"/>
      <c r="F82" s="138"/>
      <c r="G82" s="139"/>
      <c r="H82" s="139"/>
      <c r="I82" s="139"/>
      <c r="J82" s="139"/>
      <c r="K82" s="139"/>
      <c r="L82" s="139"/>
      <c r="M82" s="140"/>
      <c r="N82" s="126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8"/>
      <c r="AB82" s="132"/>
      <c r="AC82" s="133"/>
      <c r="AD82" s="133"/>
      <c r="AE82" s="134"/>
      <c r="AF82" s="132"/>
      <c r="AG82" s="133"/>
      <c r="AH82" s="133"/>
      <c r="AI82" s="134"/>
      <c r="AJ82" s="1"/>
      <c r="AK82" s="1"/>
      <c r="AL82" s="1"/>
      <c r="AM82" s="88"/>
      <c r="AN82" s="89"/>
      <c r="AO82" s="176"/>
      <c r="AP82" s="85"/>
      <c r="AQ82" s="138"/>
      <c r="AR82" s="139"/>
      <c r="AS82" s="139"/>
      <c r="AT82" s="139"/>
      <c r="AU82" s="139"/>
      <c r="AV82" s="139"/>
      <c r="AW82" s="139"/>
      <c r="AX82" s="140"/>
      <c r="AY82" s="144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6"/>
      <c r="BM82" s="132"/>
      <c r="BN82" s="133"/>
      <c r="BO82" s="133"/>
      <c r="BP82" s="134"/>
      <c r="BQ82" s="132"/>
      <c r="BR82" s="133"/>
      <c r="BS82" s="133"/>
      <c r="BT82" s="134"/>
      <c r="BU82" s="5"/>
    </row>
    <row r="83" spans="1:73" ht="14.45" customHeight="1" x14ac:dyDescent="0.15">
      <c r="A83" s="5"/>
      <c r="B83" s="86"/>
      <c r="C83" s="87"/>
      <c r="D83" s="230" t="s">
        <v>89</v>
      </c>
      <c r="E83" s="84"/>
      <c r="F83" s="135"/>
      <c r="G83" s="136"/>
      <c r="H83" s="136"/>
      <c r="I83" s="136"/>
      <c r="J83" s="136"/>
      <c r="K83" s="136"/>
      <c r="L83" s="136"/>
      <c r="M83" s="137"/>
      <c r="N83" s="123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5"/>
      <c r="AB83" s="129"/>
      <c r="AC83" s="130"/>
      <c r="AD83" s="130"/>
      <c r="AE83" s="131"/>
      <c r="AF83" s="129"/>
      <c r="AG83" s="130"/>
      <c r="AH83" s="130"/>
      <c r="AI83" s="131"/>
      <c r="AJ83" s="1"/>
      <c r="AK83" s="1"/>
      <c r="AL83" s="1"/>
      <c r="AM83" s="86"/>
      <c r="AN83" s="87"/>
      <c r="AO83" s="230" t="s">
        <v>89</v>
      </c>
      <c r="AP83" s="84"/>
      <c r="AQ83" s="135"/>
      <c r="AR83" s="136"/>
      <c r="AS83" s="136"/>
      <c r="AT83" s="136"/>
      <c r="AU83" s="136"/>
      <c r="AV83" s="136"/>
      <c r="AW83" s="136"/>
      <c r="AX83" s="137"/>
      <c r="AY83" s="141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3"/>
      <c r="BM83" s="129"/>
      <c r="BN83" s="130"/>
      <c r="BO83" s="130"/>
      <c r="BP83" s="131"/>
      <c r="BQ83" s="129"/>
      <c r="BR83" s="130"/>
      <c r="BS83" s="130"/>
      <c r="BT83" s="131"/>
      <c r="BU83" s="5"/>
    </row>
    <row r="84" spans="1:73" ht="14.45" customHeight="1" x14ac:dyDescent="0.15">
      <c r="A84" s="5"/>
      <c r="B84" s="88"/>
      <c r="C84" s="89"/>
      <c r="D84" s="176"/>
      <c r="E84" s="85"/>
      <c r="F84" s="138"/>
      <c r="G84" s="139"/>
      <c r="H84" s="139"/>
      <c r="I84" s="139"/>
      <c r="J84" s="139"/>
      <c r="K84" s="139"/>
      <c r="L84" s="139"/>
      <c r="M84" s="140"/>
      <c r="N84" s="126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8"/>
      <c r="AB84" s="132"/>
      <c r="AC84" s="133"/>
      <c r="AD84" s="133"/>
      <c r="AE84" s="134"/>
      <c r="AF84" s="132"/>
      <c r="AG84" s="133"/>
      <c r="AH84" s="133"/>
      <c r="AI84" s="134"/>
      <c r="AJ84" s="1"/>
      <c r="AK84" s="1"/>
      <c r="AL84" s="1"/>
      <c r="AM84" s="88"/>
      <c r="AN84" s="89"/>
      <c r="AO84" s="176"/>
      <c r="AP84" s="85"/>
      <c r="AQ84" s="138"/>
      <c r="AR84" s="139"/>
      <c r="AS84" s="139"/>
      <c r="AT84" s="139"/>
      <c r="AU84" s="139"/>
      <c r="AV84" s="139"/>
      <c r="AW84" s="139"/>
      <c r="AX84" s="140"/>
      <c r="AY84" s="144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6"/>
      <c r="BM84" s="132"/>
      <c r="BN84" s="133"/>
      <c r="BO84" s="133"/>
      <c r="BP84" s="134"/>
      <c r="BQ84" s="132"/>
      <c r="BR84" s="133"/>
      <c r="BS84" s="133"/>
      <c r="BT84" s="134"/>
      <c r="BU84" s="5"/>
    </row>
    <row r="85" spans="1:73" ht="14.45" customHeight="1" x14ac:dyDescent="0.15">
      <c r="A85" s="5"/>
      <c r="B85" s="86"/>
      <c r="C85" s="87"/>
      <c r="D85" s="230" t="s">
        <v>89</v>
      </c>
      <c r="E85" s="84"/>
      <c r="F85" s="135"/>
      <c r="G85" s="136"/>
      <c r="H85" s="136"/>
      <c r="I85" s="136"/>
      <c r="J85" s="136"/>
      <c r="K85" s="136"/>
      <c r="L85" s="136"/>
      <c r="M85" s="137"/>
      <c r="N85" s="123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5"/>
      <c r="AB85" s="129"/>
      <c r="AC85" s="130"/>
      <c r="AD85" s="130"/>
      <c r="AE85" s="131"/>
      <c r="AF85" s="129"/>
      <c r="AG85" s="130"/>
      <c r="AH85" s="130"/>
      <c r="AI85" s="131"/>
      <c r="AJ85" s="1"/>
      <c r="AK85" s="1"/>
      <c r="AL85" s="1"/>
      <c r="AM85" s="86"/>
      <c r="AN85" s="87"/>
      <c r="AO85" s="230" t="s">
        <v>89</v>
      </c>
      <c r="AP85" s="84"/>
      <c r="AQ85" s="135"/>
      <c r="AR85" s="136"/>
      <c r="AS85" s="136"/>
      <c r="AT85" s="136"/>
      <c r="AU85" s="136"/>
      <c r="AV85" s="136"/>
      <c r="AW85" s="136"/>
      <c r="AX85" s="137"/>
      <c r="AY85" s="141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3"/>
      <c r="BM85" s="129"/>
      <c r="BN85" s="130"/>
      <c r="BO85" s="130"/>
      <c r="BP85" s="131"/>
      <c r="BQ85" s="129"/>
      <c r="BR85" s="130"/>
      <c r="BS85" s="130"/>
      <c r="BT85" s="131"/>
      <c r="BU85" s="5"/>
    </row>
    <row r="86" spans="1:73" ht="14.45" customHeight="1" x14ac:dyDescent="0.15">
      <c r="A86" s="5"/>
      <c r="B86" s="88"/>
      <c r="C86" s="89"/>
      <c r="D86" s="176"/>
      <c r="E86" s="85"/>
      <c r="F86" s="138"/>
      <c r="G86" s="139"/>
      <c r="H86" s="139"/>
      <c r="I86" s="139"/>
      <c r="J86" s="139"/>
      <c r="K86" s="139"/>
      <c r="L86" s="139"/>
      <c r="M86" s="140"/>
      <c r="N86" s="126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8"/>
      <c r="AB86" s="132"/>
      <c r="AC86" s="133"/>
      <c r="AD86" s="133"/>
      <c r="AE86" s="134"/>
      <c r="AF86" s="132"/>
      <c r="AG86" s="133"/>
      <c r="AH86" s="133"/>
      <c r="AI86" s="134"/>
      <c r="AJ86" s="1"/>
      <c r="AK86" s="1"/>
      <c r="AL86" s="1"/>
      <c r="AM86" s="88"/>
      <c r="AN86" s="89"/>
      <c r="AO86" s="176"/>
      <c r="AP86" s="85"/>
      <c r="AQ86" s="138"/>
      <c r="AR86" s="139"/>
      <c r="AS86" s="139"/>
      <c r="AT86" s="139"/>
      <c r="AU86" s="139"/>
      <c r="AV86" s="139"/>
      <c r="AW86" s="139"/>
      <c r="AX86" s="140"/>
      <c r="AY86" s="144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6"/>
      <c r="BM86" s="132"/>
      <c r="BN86" s="133"/>
      <c r="BO86" s="133"/>
      <c r="BP86" s="134"/>
      <c r="BQ86" s="132"/>
      <c r="BR86" s="133"/>
      <c r="BS86" s="133"/>
      <c r="BT86" s="134"/>
      <c r="BU86" s="5"/>
    </row>
    <row r="87" spans="1:73" ht="14.45" customHeight="1" x14ac:dyDescent="0.15">
      <c r="A87" s="5"/>
      <c r="B87" s="86"/>
      <c r="C87" s="87"/>
      <c r="D87" s="230" t="s">
        <v>89</v>
      </c>
      <c r="E87" s="84"/>
      <c r="F87" s="135"/>
      <c r="G87" s="136"/>
      <c r="H87" s="136"/>
      <c r="I87" s="136"/>
      <c r="J87" s="136"/>
      <c r="K87" s="136"/>
      <c r="L87" s="136"/>
      <c r="M87" s="137"/>
      <c r="N87" s="123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5"/>
      <c r="AB87" s="129"/>
      <c r="AC87" s="130"/>
      <c r="AD87" s="130"/>
      <c r="AE87" s="131"/>
      <c r="AF87" s="129"/>
      <c r="AG87" s="130"/>
      <c r="AH87" s="130"/>
      <c r="AI87" s="131"/>
      <c r="AJ87" s="1"/>
      <c r="AK87" s="1"/>
      <c r="AL87" s="1"/>
      <c r="AM87" s="86"/>
      <c r="AN87" s="87"/>
      <c r="AO87" s="230" t="s">
        <v>89</v>
      </c>
      <c r="AP87" s="84"/>
      <c r="AQ87" s="135"/>
      <c r="AR87" s="136"/>
      <c r="AS87" s="136"/>
      <c r="AT87" s="136"/>
      <c r="AU87" s="136"/>
      <c r="AV87" s="136"/>
      <c r="AW87" s="136"/>
      <c r="AX87" s="137"/>
      <c r="AY87" s="141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3"/>
      <c r="BM87" s="129"/>
      <c r="BN87" s="130"/>
      <c r="BO87" s="130"/>
      <c r="BP87" s="131"/>
      <c r="BQ87" s="129"/>
      <c r="BR87" s="130"/>
      <c r="BS87" s="130"/>
      <c r="BT87" s="131"/>
      <c r="BU87" s="5"/>
    </row>
    <row r="88" spans="1:73" ht="14.45" customHeight="1" x14ac:dyDescent="0.15">
      <c r="A88" s="5"/>
      <c r="B88" s="88"/>
      <c r="C88" s="89"/>
      <c r="D88" s="176"/>
      <c r="E88" s="85"/>
      <c r="F88" s="138"/>
      <c r="G88" s="139"/>
      <c r="H88" s="139"/>
      <c r="I88" s="139"/>
      <c r="J88" s="139"/>
      <c r="K88" s="139"/>
      <c r="L88" s="139"/>
      <c r="M88" s="140"/>
      <c r="N88" s="126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8"/>
      <c r="AB88" s="132"/>
      <c r="AC88" s="133"/>
      <c r="AD88" s="133"/>
      <c r="AE88" s="134"/>
      <c r="AF88" s="132"/>
      <c r="AG88" s="133"/>
      <c r="AH88" s="133"/>
      <c r="AI88" s="134"/>
      <c r="AJ88" s="1"/>
      <c r="AK88" s="1"/>
      <c r="AL88" s="1"/>
      <c r="AM88" s="88"/>
      <c r="AN88" s="89"/>
      <c r="AO88" s="176"/>
      <c r="AP88" s="85"/>
      <c r="AQ88" s="138"/>
      <c r="AR88" s="139"/>
      <c r="AS88" s="139"/>
      <c r="AT88" s="139"/>
      <c r="AU88" s="139"/>
      <c r="AV88" s="139"/>
      <c r="AW88" s="139"/>
      <c r="AX88" s="140"/>
      <c r="AY88" s="144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6"/>
      <c r="BM88" s="132"/>
      <c r="BN88" s="133"/>
      <c r="BO88" s="133"/>
      <c r="BP88" s="134"/>
      <c r="BQ88" s="132"/>
      <c r="BR88" s="133"/>
      <c r="BS88" s="133"/>
      <c r="BT88" s="134"/>
      <c r="BU88" s="5"/>
    </row>
    <row r="89" spans="1:73" ht="14.45" customHeight="1" x14ac:dyDescent="0.15">
      <c r="A89" s="5"/>
      <c r="B89" s="86"/>
      <c r="C89" s="87"/>
      <c r="D89" s="230" t="s">
        <v>89</v>
      </c>
      <c r="E89" s="84"/>
      <c r="F89" s="135"/>
      <c r="G89" s="136"/>
      <c r="H89" s="136"/>
      <c r="I89" s="136"/>
      <c r="J89" s="136"/>
      <c r="K89" s="136"/>
      <c r="L89" s="136"/>
      <c r="M89" s="137"/>
      <c r="N89" s="123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5"/>
      <c r="AB89" s="129"/>
      <c r="AC89" s="130"/>
      <c r="AD89" s="130"/>
      <c r="AE89" s="131"/>
      <c r="AF89" s="129"/>
      <c r="AG89" s="130"/>
      <c r="AH89" s="130"/>
      <c r="AI89" s="131"/>
      <c r="AJ89" s="1"/>
      <c r="AK89" s="1"/>
      <c r="AL89" s="1"/>
      <c r="AM89" s="46"/>
      <c r="AN89" s="46"/>
      <c r="AO89" s="43"/>
      <c r="AP89" s="46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8"/>
      <c r="BN89" s="48"/>
      <c r="BO89" s="48"/>
      <c r="BP89" s="48"/>
      <c r="BQ89" s="48"/>
      <c r="BR89" s="48"/>
      <c r="BS89" s="48"/>
      <c r="BT89" s="48"/>
      <c r="BU89" s="5"/>
    </row>
    <row r="90" spans="1:73" ht="14.45" customHeight="1" x14ac:dyDescent="0.15">
      <c r="A90" s="5"/>
      <c r="B90" s="88"/>
      <c r="C90" s="89"/>
      <c r="D90" s="176"/>
      <c r="E90" s="85"/>
      <c r="F90" s="138"/>
      <c r="G90" s="139"/>
      <c r="H90" s="139"/>
      <c r="I90" s="139"/>
      <c r="J90" s="139"/>
      <c r="K90" s="139"/>
      <c r="L90" s="139"/>
      <c r="M90" s="140"/>
      <c r="N90" s="126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8"/>
      <c r="AB90" s="132"/>
      <c r="AC90" s="133"/>
      <c r="AD90" s="133"/>
      <c r="AE90" s="134"/>
      <c r="AF90" s="132"/>
      <c r="AG90" s="133"/>
      <c r="AH90" s="133"/>
      <c r="AI90" s="134"/>
      <c r="AJ90" s="1"/>
      <c r="AK90" s="1"/>
      <c r="AL90" s="1"/>
      <c r="AM90" s="46"/>
      <c r="AN90" s="46"/>
      <c r="AO90" s="43"/>
      <c r="AP90" s="46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8"/>
      <c r="BN90" s="48"/>
      <c r="BO90" s="48"/>
      <c r="BP90" s="48"/>
      <c r="BQ90" s="48"/>
      <c r="BR90" s="48"/>
      <c r="BS90" s="48"/>
      <c r="BT90" s="48"/>
      <c r="BU90" s="5"/>
    </row>
    <row r="91" spans="1:73" ht="14.45" customHeight="1" x14ac:dyDescent="0.15">
      <c r="A91" s="5"/>
      <c r="B91" s="86"/>
      <c r="C91" s="87"/>
      <c r="D91" s="230" t="s">
        <v>89</v>
      </c>
      <c r="E91" s="84"/>
      <c r="F91" s="135"/>
      <c r="G91" s="136"/>
      <c r="H91" s="136"/>
      <c r="I91" s="136"/>
      <c r="J91" s="136"/>
      <c r="K91" s="136"/>
      <c r="L91" s="136"/>
      <c r="M91" s="137"/>
      <c r="N91" s="123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5"/>
      <c r="AB91" s="129"/>
      <c r="AC91" s="130"/>
      <c r="AD91" s="130"/>
      <c r="AE91" s="131"/>
      <c r="AF91" s="129"/>
      <c r="AG91" s="130"/>
      <c r="AH91" s="130"/>
      <c r="AI91" s="131"/>
      <c r="AJ91" s="1"/>
      <c r="AK91" s="1"/>
      <c r="AL91" s="1"/>
      <c r="AM91" s="204" t="s">
        <v>55</v>
      </c>
      <c r="AN91" s="204"/>
      <c r="AO91" s="204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5"/>
    </row>
    <row r="92" spans="1:73" ht="14.45" customHeight="1" x14ac:dyDescent="0.15">
      <c r="A92" s="5"/>
      <c r="B92" s="88"/>
      <c r="C92" s="89"/>
      <c r="D92" s="176"/>
      <c r="E92" s="85"/>
      <c r="F92" s="138"/>
      <c r="G92" s="139"/>
      <c r="H92" s="139"/>
      <c r="I92" s="139"/>
      <c r="J92" s="139"/>
      <c r="K92" s="139"/>
      <c r="L92" s="139"/>
      <c r="M92" s="140"/>
      <c r="N92" s="126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8"/>
      <c r="AB92" s="132"/>
      <c r="AC92" s="133"/>
      <c r="AD92" s="133"/>
      <c r="AE92" s="134"/>
      <c r="AF92" s="132"/>
      <c r="AG92" s="133"/>
      <c r="AH92" s="133"/>
      <c r="AI92" s="134"/>
      <c r="AJ92" s="1"/>
      <c r="AK92" s="1"/>
      <c r="AL92" s="1"/>
      <c r="AM92" s="117"/>
      <c r="AN92" s="117"/>
      <c r="AO92" s="117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5"/>
    </row>
    <row r="93" spans="1:73" ht="14.45" customHeight="1" x14ac:dyDescent="0.15">
      <c r="A93" s="5"/>
      <c r="B93" s="86"/>
      <c r="C93" s="87"/>
      <c r="D93" s="230" t="s">
        <v>169</v>
      </c>
      <c r="E93" s="84"/>
      <c r="F93" s="135"/>
      <c r="G93" s="136"/>
      <c r="H93" s="136"/>
      <c r="I93" s="136"/>
      <c r="J93" s="136"/>
      <c r="K93" s="136"/>
      <c r="L93" s="136"/>
      <c r="M93" s="137"/>
      <c r="N93" s="123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5"/>
      <c r="AB93" s="129"/>
      <c r="AC93" s="130"/>
      <c r="AD93" s="130"/>
      <c r="AE93" s="131"/>
      <c r="AF93" s="129"/>
      <c r="AG93" s="130"/>
      <c r="AH93" s="130"/>
      <c r="AI93" s="131"/>
      <c r="AJ93" s="1"/>
      <c r="AK93" s="1"/>
      <c r="AL93" s="1"/>
      <c r="AM93" s="190" t="s">
        <v>40</v>
      </c>
      <c r="AN93" s="183"/>
      <c r="AO93" s="183"/>
      <c r="AP93" s="183"/>
      <c r="AQ93" s="183"/>
      <c r="AR93" s="191"/>
      <c r="AS93" s="49" t="s">
        <v>90</v>
      </c>
      <c r="AT93" s="170"/>
      <c r="AU93" s="170"/>
      <c r="AV93" s="170"/>
      <c r="AW93" s="170"/>
      <c r="AX93" s="162"/>
      <c r="AY93" s="162"/>
      <c r="AZ93" s="162"/>
      <c r="BA93" s="162"/>
      <c r="BB93" s="162"/>
      <c r="BC93" s="162"/>
      <c r="BD93" s="162"/>
      <c r="BE93" s="162"/>
      <c r="BF93" s="162"/>
      <c r="BG93" s="163"/>
      <c r="BH93" s="164" t="s">
        <v>91</v>
      </c>
      <c r="BI93" s="153"/>
      <c r="BJ93" s="149"/>
      <c r="BK93" s="166"/>
      <c r="BL93" s="167"/>
      <c r="BM93" s="167"/>
      <c r="BN93" s="173" t="s">
        <v>170</v>
      </c>
      <c r="BO93" s="171"/>
      <c r="BP93" s="171"/>
      <c r="BQ93" s="173" t="s">
        <v>170</v>
      </c>
      <c r="BR93" s="155"/>
      <c r="BS93" s="155"/>
      <c r="BT93" s="156"/>
      <c r="BU93" s="5"/>
    </row>
    <row r="94" spans="1:73" ht="14.45" customHeight="1" x14ac:dyDescent="0.15">
      <c r="A94" s="5"/>
      <c r="B94" s="88"/>
      <c r="C94" s="89"/>
      <c r="D94" s="176"/>
      <c r="E94" s="85"/>
      <c r="F94" s="138"/>
      <c r="G94" s="139"/>
      <c r="H94" s="139"/>
      <c r="I94" s="139"/>
      <c r="J94" s="139"/>
      <c r="K94" s="139"/>
      <c r="L94" s="139"/>
      <c r="M94" s="140"/>
      <c r="N94" s="126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8"/>
      <c r="AB94" s="132"/>
      <c r="AC94" s="133"/>
      <c r="AD94" s="133"/>
      <c r="AE94" s="134"/>
      <c r="AF94" s="132"/>
      <c r="AG94" s="133"/>
      <c r="AH94" s="133"/>
      <c r="AI94" s="134"/>
      <c r="AJ94" s="1"/>
      <c r="AK94" s="1"/>
      <c r="AL94" s="1"/>
      <c r="AM94" s="192"/>
      <c r="AN94" s="117"/>
      <c r="AO94" s="117"/>
      <c r="AP94" s="117"/>
      <c r="AQ94" s="117"/>
      <c r="AR94" s="193"/>
      <c r="AS94" s="250" t="str">
        <f>IF(J22="","",J22)</f>
        <v/>
      </c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2"/>
      <c r="BH94" s="165"/>
      <c r="BI94" s="154"/>
      <c r="BJ94" s="150"/>
      <c r="BK94" s="168"/>
      <c r="BL94" s="169"/>
      <c r="BM94" s="169"/>
      <c r="BN94" s="174"/>
      <c r="BO94" s="172"/>
      <c r="BP94" s="172"/>
      <c r="BQ94" s="174"/>
      <c r="BR94" s="157"/>
      <c r="BS94" s="157"/>
      <c r="BT94" s="158"/>
      <c r="BU94" s="5"/>
    </row>
    <row r="95" spans="1:73" ht="14.45" customHeight="1" x14ac:dyDescent="0.15">
      <c r="A95" s="5"/>
      <c r="B95" s="86"/>
      <c r="C95" s="87"/>
      <c r="D95" s="230" t="s">
        <v>89</v>
      </c>
      <c r="E95" s="84"/>
      <c r="F95" s="135"/>
      <c r="G95" s="136"/>
      <c r="H95" s="136"/>
      <c r="I95" s="136"/>
      <c r="J95" s="136"/>
      <c r="K95" s="136"/>
      <c r="L95" s="136"/>
      <c r="M95" s="137"/>
      <c r="N95" s="123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5"/>
      <c r="AB95" s="129"/>
      <c r="AC95" s="130"/>
      <c r="AD95" s="130"/>
      <c r="AE95" s="131"/>
      <c r="AF95" s="129"/>
      <c r="AG95" s="130"/>
      <c r="AH95" s="130"/>
      <c r="AI95" s="131"/>
      <c r="AJ95" s="1"/>
      <c r="AK95" s="1"/>
      <c r="AL95" s="1"/>
      <c r="AM95" s="190" t="s">
        <v>38</v>
      </c>
      <c r="AN95" s="183"/>
      <c r="AO95" s="183"/>
      <c r="AP95" s="183"/>
      <c r="AQ95" s="183"/>
      <c r="AR95" s="191"/>
      <c r="AS95" s="194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3" t="s">
        <v>53</v>
      </c>
      <c r="BG95" s="151"/>
      <c r="BH95" s="151"/>
      <c r="BI95" s="151"/>
      <c r="BJ95" s="151"/>
      <c r="BK95" s="151"/>
      <c r="BL95" s="151"/>
      <c r="BM95" s="151"/>
      <c r="BN95" s="153" t="s">
        <v>52</v>
      </c>
      <c r="BO95" s="50"/>
      <c r="BP95" s="185" t="s">
        <v>51</v>
      </c>
      <c r="BQ95" s="185"/>
      <c r="BR95" s="151"/>
      <c r="BS95" s="151"/>
      <c r="BT95" s="149" t="s">
        <v>50</v>
      </c>
      <c r="BU95" s="5"/>
    </row>
    <row r="96" spans="1:73" ht="14.45" customHeight="1" x14ac:dyDescent="0.15">
      <c r="A96" s="5"/>
      <c r="B96" s="88"/>
      <c r="C96" s="89"/>
      <c r="D96" s="176"/>
      <c r="E96" s="85"/>
      <c r="F96" s="138"/>
      <c r="G96" s="139"/>
      <c r="H96" s="139"/>
      <c r="I96" s="139"/>
      <c r="J96" s="139"/>
      <c r="K96" s="139"/>
      <c r="L96" s="139"/>
      <c r="M96" s="140"/>
      <c r="N96" s="126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8"/>
      <c r="AB96" s="132"/>
      <c r="AC96" s="133"/>
      <c r="AD96" s="133"/>
      <c r="AE96" s="134"/>
      <c r="AF96" s="132"/>
      <c r="AG96" s="133"/>
      <c r="AH96" s="133"/>
      <c r="AI96" s="134"/>
      <c r="AJ96" s="1"/>
      <c r="AK96" s="1"/>
      <c r="AL96" s="1"/>
      <c r="AM96" s="192"/>
      <c r="AN96" s="117"/>
      <c r="AO96" s="117"/>
      <c r="AP96" s="117"/>
      <c r="AQ96" s="117"/>
      <c r="AR96" s="193"/>
      <c r="AS96" s="195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4"/>
      <c r="BG96" s="152"/>
      <c r="BH96" s="152"/>
      <c r="BI96" s="152"/>
      <c r="BJ96" s="152"/>
      <c r="BK96" s="152"/>
      <c r="BL96" s="152"/>
      <c r="BM96" s="152"/>
      <c r="BN96" s="154"/>
      <c r="BO96" s="6"/>
      <c r="BP96" s="188"/>
      <c r="BQ96" s="188"/>
      <c r="BR96" s="152"/>
      <c r="BS96" s="152"/>
      <c r="BT96" s="150"/>
      <c r="BU96" s="5"/>
    </row>
    <row r="97" spans="1:73" ht="14.45" customHeight="1" x14ac:dyDescent="0.15">
      <c r="A97" s="5"/>
      <c r="B97" s="86"/>
      <c r="C97" s="87"/>
      <c r="D97" s="230" t="s">
        <v>88</v>
      </c>
      <c r="E97" s="84"/>
      <c r="F97" s="135"/>
      <c r="G97" s="136"/>
      <c r="H97" s="136"/>
      <c r="I97" s="136"/>
      <c r="J97" s="136"/>
      <c r="K97" s="136"/>
      <c r="L97" s="136"/>
      <c r="M97" s="137"/>
      <c r="N97" s="123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5"/>
      <c r="AB97" s="129"/>
      <c r="AC97" s="130"/>
      <c r="AD97" s="130"/>
      <c r="AE97" s="131"/>
      <c r="AF97" s="129"/>
      <c r="AG97" s="130"/>
      <c r="AH97" s="130"/>
      <c r="AI97" s="131"/>
      <c r="AJ97" s="1"/>
      <c r="AK97" s="1"/>
      <c r="AL97" s="1"/>
      <c r="AM97" s="190" t="s">
        <v>39</v>
      </c>
      <c r="AN97" s="183"/>
      <c r="AO97" s="183"/>
      <c r="AP97" s="183"/>
      <c r="AQ97" s="183"/>
      <c r="AR97" s="191"/>
      <c r="AS97" s="49" t="s">
        <v>92</v>
      </c>
      <c r="AT97" s="170"/>
      <c r="AU97" s="170"/>
      <c r="AV97" s="170"/>
      <c r="AW97" s="170"/>
      <c r="AX97" s="162"/>
      <c r="AY97" s="162"/>
      <c r="AZ97" s="162"/>
      <c r="BA97" s="162"/>
      <c r="BB97" s="162"/>
      <c r="BC97" s="162"/>
      <c r="BD97" s="162"/>
      <c r="BE97" s="162"/>
      <c r="BF97" s="162"/>
      <c r="BG97" s="163"/>
      <c r="BH97" s="164" t="s">
        <v>93</v>
      </c>
      <c r="BI97" s="153"/>
      <c r="BJ97" s="149"/>
      <c r="BK97" s="166"/>
      <c r="BL97" s="167"/>
      <c r="BM97" s="167"/>
      <c r="BN97" s="173" t="s">
        <v>171</v>
      </c>
      <c r="BO97" s="171"/>
      <c r="BP97" s="171"/>
      <c r="BQ97" s="173" t="s">
        <v>171</v>
      </c>
      <c r="BR97" s="155"/>
      <c r="BS97" s="155"/>
      <c r="BT97" s="156"/>
      <c r="BU97" s="5"/>
    </row>
    <row r="98" spans="1:73" ht="14.45" customHeight="1" x14ac:dyDescent="0.15">
      <c r="A98" s="5"/>
      <c r="B98" s="88"/>
      <c r="C98" s="89"/>
      <c r="D98" s="176"/>
      <c r="E98" s="85"/>
      <c r="F98" s="138"/>
      <c r="G98" s="139"/>
      <c r="H98" s="139"/>
      <c r="I98" s="139"/>
      <c r="J98" s="139"/>
      <c r="K98" s="139"/>
      <c r="L98" s="139"/>
      <c r="M98" s="140"/>
      <c r="N98" s="126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8"/>
      <c r="AB98" s="132"/>
      <c r="AC98" s="133"/>
      <c r="AD98" s="133"/>
      <c r="AE98" s="134"/>
      <c r="AF98" s="132"/>
      <c r="AG98" s="133"/>
      <c r="AH98" s="133"/>
      <c r="AI98" s="134"/>
      <c r="AJ98" s="1"/>
      <c r="AK98" s="1"/>
      <c r="AL98" s="1"/>
      <c r="AM98" s="192"/>
      <c r="AN98" s="117"/>
      <c r="AO98" s="117"/>
      <c r="AP98" s="117"/>
      <c r="AQ98" s="117"/>
      <c r="AR98" s="193"/>
      <c r="AS98" s="159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1"/>
      <c r="BH98" s="165"/>
      <c r="BI98" s="154"/>
      <c r="BJ98" s="150"/>
      <c r="BK98" s="168"/>
      <c r="BL98" s="169"/>
      <c r="BM98" s="169"/>
      <c r="BN98" s="174"/>
      <c r="BO98" s="172"/>
      <c r="BP98" s="172"/>
      <c r="BQ98" s="174"/>
      <c r="BR98" s="157"/>
      <c r="BS98" s="157"/>
      <c r="BT98" s="158"/>
      <c r="BU98" s="5"/>
    </row>
    <row r="99" spans="1:73" ht="14.45" customHeight="1" x14ac:dyDescent="0.15">
      <c r="A99" s="5"/>
      <c r="B99" s="86"/>
      <c r="C99" s="87"/>
      <c r="D99" s="230" t="s">
        <v>172</v>
      </c>
      <c r="E99" s="84"/>
      <c r="F99" s="135"/>
      <c r="G99" s="136"/>
      <c r="H99" s="136"/>
      <c r="I99" s="136"/>
      <c r="J99" s="136"/>
      <c r="K99" s="136"/>
      <c r="L99" s="136"/>
      <c r="M99" s="137"/>
      <c r="N99" s="123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5"/>
      <c r="AB99" s="129"/>
      <c r="AC99" s="130"/>
      <c r="AD99" s="130"/>
      <c r="AE99" s="131"/>
      <c r="AF99" s="129"/>
      <c r="AG99" s="130"/>
      <c r="AH99" s="130"/>
      <c r="AI99" s="131"/>
      <c r="AJ99" s="1"/>
      <c r="AK99" s="1"/>
      <c r="AL99" s="1"/>
      <c r="AM99" s="198" t="s">
        <v>41</v>
      </c>
      <c r="AN99" s="199"/>
      <c r="AO99" s="10"/>
      <c r="AP99" s="41"/>
      <c r="AQ99" s="183" t="s">
        <v>42</v>
      </c>
      <c r="AR99" s="183"/>
      <c r="AS99" s="41"/>
      <c r="AT99" s="41"/>
      <c r="AU99" s="41"/>
      <c r="AV99" s="183" t="s">
        <v>43</v>
      </c>
      <c r="AW99" s="183"/>
      <c r="AX99" s="41"/>
      <c r="AY99" s="42"/>
      <c r="AZ99" s="190" t="s">
        <v>44</v>
      </c>
      <c r="BA99" s="183"/>
      <c r="BB99" s="191"/>
      <c r="BC99" s="190" t="s">
        <v>45</v>
      </c>
      <c r="BD99" s="183"/>
      <c r="BE99" s="191"/>
      <c r="BF99" s="253" t="s">
        <v>158</v>
      </c>
      <c r="BG99" s="254"/>
      <c r="BH99" s="254"/>
      <c r="BI99" s="255"/>
      <c r="BJ99" s="41"/>
      <c r="BK99" s="41"/>
      <c r="BL99" s="183" t="s">
        <v>48</v>
      </c>
      <c r="BM99" s="183"/>
      <c r="BN99" s="41"/>
      <c r="BO99" s="41"/>
      <c r="BP99" s="41"/>
      <c r="BQ99" s="183" t="s">
        <v>49</v>
      </c>
      <c r="BR99" s="183"/>
      <c r="BS99" s="41"/>
      <c r="BT99" s="9"/>
      <c r="BU99" s="5"/>
    </row>
    <row r="100" spans="1:73" ht="14.45" customHeight="1" x14ac:dyDescent="0.15">
      <c r="A100" s="5"/>
      <c r="B100" s="88"/>
      <c r="C100" s="89"/>
      <c r="D100" s="176"/>
      <c r="E100" s="85"/>
      <c r="F100" s="138"/>
      <c r="G100" s="139"/>
      <c r="H100" s="139"/>
      <c r="I100" s="139"/>
      <c r="J100" s="139"/>
      <c r="K100" s="139"/>
      <c r="L100" s="139"/>
      <c r="M100" s="140"/>
      <c r="N100" s="126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8"/>
      <c r="AB100" s="132"/>
      <c r="AC100" s="133"/>
      <c r="AD100" s="133"/>
      <c r="AE100" s="134"/>
      <c r="AF100" s="132"/>
      <c r="AG100" s="133"/>
      <c r="AH100" s="133"/>
      <c r="AI100" s="134"/>
      <c r="AJ100" s="1"/>
      <c r="AK100" s="1"/>
      <c r="AL100" s="1"/>
      <c r="AM100" s="200"/>
      <c r="AN100" s="201"/>
      <c r="AO100" s="34"/>
      <c r="AP100" s="28"/>
      <c r="AQ100" s="117"/>
      <c r="AR100" s="117"/>
      <c r="AS100" s="28"/>
      <c r="AT100" s="28"/>
      <c r="AU100" s="28"/>
      <c r="AV100" s="117"/>
      <c r="AW100" s="117"/>
      <c r="AX100" s="28"/>
      <c r="AY100" s="45"/>
      <c r="AZ100" s="192"/>
      <c r="BA100" s="117"/>
      <c r="BB100" s="193"/>
      <c r="BC100" s="192"/>
      <c r="BD100" s="117"/>
      <c r="BE100" s="193"/>
      <c r="BF100" s="256"/>
      <c r="BG100" s="257"/>
      <c r="BH100" s="257"/>
      <c r="BI100" s="258"/>
      <c r="BJ100" s="28"/>
      <c r="BK100" s="28"/>
      <c r="BL100" s="117"/>
      <c r="BM100" s="117"/>
      <c r="BN100" s="28"/>
      <c r="BO100" s="28"/>
      <c r="BP100" s="28"/>
      <c r="BQ100" s="117"/>
      <c r="BR100" s="117"/>
      <c r="BS100" s="28"/>
      <c r="BT100" s="38"/>
      <c r="BU100" s="5"/>
    </row>
    <row r="101" spans="1:73" ht="14.45" customHeight="1" x14ac:dyDescent="0.15">
      <c r="A101" s="5"/>
      <c r="B101" s="86"/>
      <c r="C101" s="87"/>
      <c r="D101" s="230" t="s">
        <v>88</v>
      </c>
      <c r="E101" s="84"/>
      <c r="F101" s="135"/>
      <c r="G101" s="136"/>
      <c r="H101" s="136"/>
      <c r="I101" s="136"/>
      <c r="J101" s="136"/>
      <c r="K101" s="136"/>
      <c r="L101" s="136"/>
      <c r="M101" s="137"/>
      <c r="N101" s="123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5"/>
      <c r="AB101" s="129"/>
      <c r="AC101" s="130"/>
      <c r="AD101" s="130"/>
      <c r="AE101" s="131"/>
      <c r="AF101" s="129"/>
      <c r="AG101" s="130"/>
      <c r="AH101" s="130"/>
      <c r="AI101" s="131"/>
      <c r="AJ101" s="1"/>
      <c r="AK101" s="1"/>
      <c r="AL101" s="1"/>
      <c r="AM101" s="200"/>
      <c r="AN101" s="201"/>
      <c r="AO101" s="194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96"/>
      <c r="AZ101" s="184"/>
      <c r="BA101" s="185"/>
      <c r="BB101" s="186"/>
      <c r="BC101" s="184"/>
      <c r="BD101" s="185"/>
      <c r="BE101" s="186"/>
      <c r="BF101" s="246"/>
      <c r="BG101" s="247"/>
      <c r="BH101" s="247"/>
      <c r="BI101" s="248"/>
      <c r="BJ101" s="177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9"/>
      <c r="BU101" s="5"/>
    </row>
    <row r="102" spans="1:73" ht="14.45" customHeight="1" x14ac:dyDescent="0.15">
      <c r="A102" s="5"/>
      <c r="B102" s="88"/>
      <c r="C102" s="89"/>
      <c r="D102" s="176"/>
      <c r="E102" s="85"/>
      <c r="F102" s="138"/>
      <c r="G102" s="139"/>
      <c r="H102" s="139"/>
      <c r="I102" s="139"/>
      <c r="J102" s="139"/>
      <c r="K102" s="139"/>
      <c r="L102" s="139"/>
      <c r="M102" s="140"/>
      <c r="N102" s="126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8"/>
      <c r="AB102" s="132"/>
      <c r="AC102" s="133"/>
      <c r="AD102" s="133"/>
      <c r="AE102" s="134"/>
      <c r="AF102" s="132"/>
      <c r="AG102" s="133"/>
      <c r="AH102" s="133"/>
      <c r="AI102" s="134"/>
      <c r="AJ102" s="1"/>
      <c r="AK102" s="1"/>
      <c r="AL102" s="1"/>
      <c r="AM102" s="200"/>
      <c r="AN102" s="201"/>
      <c r="AO102" s="195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97"/>
      <c r="AZ102" s="187"/>
      <c r="BA102" s="188"/>
      <c r="BB102" s="189"/>
      <c r="BC102" s="187"/>
      <c r="BD102" s="188"/>
      <c r="BE102" s="189"/>
      <c r="BF102" s="220"/>
      <c r="BG102" s="122"/>
      <c r="BH102" s="122"/>
      <c r="BI102" s="249"/>
      <c r="BJ102" s="180"/>
      <c r="BK102" s="181"/>
      <c r="BL102" s="181"/>
      <c r="BM102" s="181"/>
      <c r="BN102" s="181"/>
      <c r="BO102" s="181"/>
      <c r="BP102" s="181"/>
      <c r="BQ102" s="181"/>
      <c r="BR102" s="181"/>
      <c r="BS102" s="181"/>
      <c r="BT102" s="182"/>
      <c r="BU102" s="5"/>
    </row>
    <row r="103" spans="1:73" ht="14.45" customHeight="1" x14ac:dyDescent="0.15">
      <c r="A103" s="5"/>
      <c r="B103" s="86"/>
      <c r="C103" s="87"/>
      <c r="D103" s="230" t="s">
        <v>89</v>
      </c>
      <c r="E103" s="84"/>
      <c r="F103" s="135"/>
      <c r="G103" s="136"/>
      <c r="H103" s="136"/>
      <c r="I103" s="136"/>
      <c r="J103" s="136"/>
      <c r="K103" s="136"/>
      <c r="L103" s="136"/>
      <c r="M103" s="137"/>
      <c r="N103" s="123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5"/>
      <c r="AB103" s="129"/>
      <c r="AC103" s="130"/>
      <c r="AD103" s="130"/>
      <c r="AE103" s="131"/>
      <c r="AF103" s="129"/>
      <c r="AG103" s="130"/>
      <c r="AH103" s="130"/>
      <c r="AI103" s="131"/>
      <c r="AJ103" s="1"/>
      <c r="AK103" s="1"/>
      <c r="AL103" s="1"/>
      <c r="AM103" s="200"/>
      <c r="AN103" s="201"/>
      <c r="AO103" s="194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96"/>
      <c r="AZ103" s="184"/>
      <c r="BA103" s="185"/>
      <c r="BB103" s="186"/>
      <c r="BC103" s="184"/>
      <c r="BD103" s="185"/>
      <c r="BE103" s="186"/>
      <c r="BF103" s="246"/>
      <c r="BG103" s="247"/>
      <c r="BH103" s="247"/>
      <c r="BI103" s="248"/>
      <c r="BJ103" s="177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9"/>
      <c r="BU103" s="5"/>
    </row>
    <row r="104" spans="1:73" ht="14.45" customHeight="1" x14ac:dyDescent="0.15">
      <c r="A104" s="5"/>
      <c r="B104" s="88"/>
      <c r="C104" s="89"/>
      <c r="D104" s="176"/>
      <c r="E104" s="85"/>
      <c r="F104" s="138"/>
      <c r="G104" s="139"/>
      <c r="H104" s="139"/>
      <c r="I104" s="139"/>
      <c r="J104" s="139"/>
      <c r="K104" s="139"/>
      <c r="L104" s="139"/>
      <c r="M104" s="140"/>
      <c r="N104" s="126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8"/>
      <c r="AB104" s="132"/>
      <c r="AC104" s="133"/>
      <c r="AD104" s="133"/>
      <c r="AE104" s="134"/>
      <c r="AF104" s="132"/>
      <c r="AG104" s="133"/>
      <c r="AH104" s="133"/>
      <c r="AI104" s="134"/>
      <c r="AJ104" s="1"/>
      <c r="AK104" s="1"/>
      <c r="AL104" s="1"/>
      <c r="AM104" s="200"/>
      <c r="AN104" s="201"/>
      <c r="AO104" s="195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97"/>
      <c r="AZ104" s="187"/>
      <c r="BA104" s="188"/>
      <c r="BB104" s="189"/>
      <c r="BC104" s="187"/>
      <c r="BD104" s="188"/>
      <c r="BE104" s="189"/>
      <c r="BF104" s="220"/>
      <c r="BG104" s="122"/>
      <c r="BH104" s="122"/>
      <c r="BI104" s="249"/>
      <c r="BJ104" s="180"/>
      <c r="BK104" s="181"/>
      <c r="BL104" s="181"/>
      <c r="BM104" s="181"/>
      <c r="BN104" s="181"/>
      <c r="BO104" s="181"/>
      <c r="BP104" s="181"/>
      <c r="BQ104" s="181"/>
      <c r="BR104" s="181"/>
      <c r="BS104" s="181"/>
      <c r="BT104" s="182"/>
      <c r="BU104" s="5"/>
    </row>
    <row r="105" spans="1:73" ht="14.45" customHeight="1" x14ac:dyDescent="0.15">
      <c r="A105" s="5"/>
      <c r="B105" s="86"/>
      <c r="C105" s="87"/>
      <c r="D105" s="230" t="s">
        <v>89</v>
      </c>
      <c r="E105" s="84"/>
      <c r="F105" s="135"/>
      <c r="G105" s="136"/>
      <c r="H105" s="136"/>
      <c r="I105" s="136"/>
      <c r="J105" s="136"/>
      <c r="K105" s="136"/>
      <c r="L105" s="136"/>
      <c r="M105" s="137"/>
      <c r="N105" s="123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5"/>
      <c r="AB105" s="129"/>
      <c r="AC105" s="130"/>
      <c r="AD105" s="130"/>
      <c r="AE105" s="131"/>
      <c r="AF105" s="129"/>
      <c r="AG105" s="130"/>
      <c r="AH105" s="130"/>
      <c r="AI105" s="131"/>
      <c r="AJ105" s="1"/>
      <c r="AK105" s="1"/>
      <c r="AL105" s="1"/>
      <c r="AM105" s="200"/>
      <c r="AN105" s="201"/>
      <c r="AO105" s="194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96"/>
      <c r="AZ105" s="184"/>
      <c r="BA105" s="185"/>
      <c r="BB105" s="186"/>
      <c r="BC105" s="184"/>
      <c r="BD105" s="185"/>
      <c r="BE105" s="186"/>
      <c r="BF105" s="246"/>
      <c r="BG105" s="247"/>
      <c r="BH105" s="247"/>
      <c r="BI105" s="248"/>
      <c r="BJ105" s="177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9"/>
      <c r="BU105" s="5"/>
    </row>
    <row r="106" spans="1:73" ht="14.45" customHeight="1" x14ac:dyDescent="0.15">
      <c r="A106" s="5"/>
      <c r="B106" s="88"/>
      <c r="C106" s="89"/>
      <c r="D106" s="176"/>
      <c r="E106" s="85"/>
      <c r="F106" s="138"/>
      <c r="G106" s="139"/>
      <c r="H106" s="139"/>
      <c r="I106" s="139"/>
      <c r="J106" s="139"/>
      <c r="K106" s="139"/>
      <c r="L106" s="139"/>
      <c r="M106" s="140"/>
      <c r="N106" s="126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8"/>
      <c r="AB106" s="132"/>
      <c r="AC106" s="133"/>
      <c r="AD106" s="133"/>
      <c r="AE106" s="134"/>
      <c r="AF106" s="132"/>
      <c r="AG106" s="133"/>
      <c r="AH106" s="133"/>
      <c r="AI106" s="134"/>
      <c r="AJ106" s="1"/>
      <c r="AK106" s="1"/>
      <c r="AL106" s="1"/>
      <c r="AM106" s="200"/>
      <c r="AN106" s="201"/>
      <c r="AO106" s="195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97"/>
      <c r="AZ106" s="187"/>
      <c r="BA106" s="188"/>
      <c r="BB106" s="189"/>
      <c r="BC106" s="187"/>
      <c r="BD106" s="188"/>
      <c r="BE106" s="189"/>
      <c r="BF106" s="220"/>
      <c r="BG106" s="122"/>
      <c r="BH106" s="122"/>
      <c r="BI106" s="249"/>
      <c r="BJ106" s="180"/>
      <c r="BK106" s="181"/>
      <c r="BL106" s="181"/>
      <c r="BM106" s="181"/>
      <c r="BN106" s="181"/>
      <c r="BO106" s="181"/>
      <c r="BP106" s="181"/>
      <c r="BQ106" s="181"/>
      <c r="BR106" s="181"/>
      <c r="BS106" s="181"/>
      <c r="BT106" s="182"/>
      <c r="BU106" s="5"/>
    </row>
    <row r="107" spans="1:73" ht="14.45" customHeight="1" x14ac:dyDescent="0.15">
      <c r="A107" s="5"/>
      <c r="B107" s="86"/>
      <c r="C107" s="87"/>
      <c r="D107" s="230" t="s">
        <v>89</v>
      </c>
      <c r="E107" s="84"/>
      <c r="F107" s="135"/>
      <c r="G107" s="136"/>
      <c r="H107" s="136"/>
      <c r="I107" s="136"/>
      <c r="J107" s="136"/>
      <c r="K107" s="136"/>
      <c r="L107" s="136"/>
      <c r="M107" s="137"/>
      <c r="N107" s="123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5"/>
      <c r="AB107" s="129"/>
      <c r="AC107" s="130"/>
      <c r="AD107" s="130"/>
      <c r="AE107" s="131"/>
      <c r="AF107" s="129"/>
      <c r="AG107" s="130"/>
      <c r="AH107" s="130"/>
      <c r="AI107" s="131"/>
      <c r="AJ107" s="1"/>
      <c r="AK107" s="1"/>
      <c r="AL107" s="1"/>
      <c r="AM107" s="200"/>
      <c r="AN107" s="201"/>
      <c r="AO107" s="194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96"/>
      <c r="AZ107" s="184"/>
      <c r="BA107" s="185"/>
      <c r="BB107" s="186"/>
      <c r="BC107" s="184"/>
      <c r="BD107" s="185"/>
      <c r="BE107" s="186"/>
      <c r="BF107" s="246"/>
      <c r="BG107" s="247"/>
      <c r="BH107" s="247"/>
      <c r="BI107" s="248"/>
      <c r="BJ107" s="177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9"/>
      <c r="BU107" s="5"/>
    </row>
    <row r="108" spans="1:73" ht="14.45" customHeight="1" x14ac:dyDescent="0.15">
      <c r="A108" s="5"/>
      <c r="B108" s="88"/>
      <c r="C108" s="89"/>
      <c r="D108" s="176"/>
      <c r="E108" s="85"/>
      <c r="F108" s="138"/>
      <c r="G108" s="139"/>
      <c r="H108" s="139"/>
      <c r="I108" s="139"/>
      <c r="J108" s="139"/>
      <c r="K108" s="139"/>
      <c r="L108" s="139"/>
      <c r="M108" s="140"/>
      <c r="N108" s="126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8"/>
      <c r="AB108" s="132"/>
      <c r="AC108" s="133"/>
      <c r="AD108" s="133"/>
      <c r="AE108" s="134"/>
      <c r="AF108" s="132"/>
      <c r="AG108" s="133"/>
      <c r="AH108" s="133"/>
      <c r="AI108" s="134"/>
      <c r="AJ108" s="1"/>
      <c r="AK108" s="1"/>
      <c r="AL108" s="1"/>
      <c r="AM108" s="200"/>
      <c r="AN108" s="201"/>
      <c r="AO108" s="195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97"/>
      <c r="AZ108" s="187"/>
      <c r="BA108" s="188"/>
      <c r="BB108" s="189"/>
      <c r="BC108" s="187"/>
      <c r="BD108" s="188"/>
      <c r="BE108" s="189"/>
      <c r="BF108" s="220"/>
      <c r="BG108" s="122"/>
      <c r="BH108" s="122"/>
      <c r="BI108" s="249"/>
      <c r="BJ108" s="180"/>
      <c r="BK108" s="181"/>
      <c r="BL108" s="181"/>
      <c r="BM108" s="181"/>
      <c r="BN108" s="181"/>
      <c r="BO108" s="181"/>
      <c r="BP108" s="181"/>
      <c r="BQ108" s="181"/>
      <c r="BR108" s="181"/>
      <c r="BS108" s="181"/>
      <c r="BT108" s="182"/>
      <c r="BU108" s="5"/>
    </row>
    <row r="109" spans="1:73" ht="14.45" customHeight="1" x14ac:dyDescent="0.15">
      <c r="A109" s="5"/>
      <c r="B109" s="86"/>
      <c r="C109" s="87"/>
      <c r="D109" s="230" t="s">
        <v>89</v>
      </c>
      <c r="E109" s="84"/>
      <c r="F109" s="135"/>
      <c r="G109" s="136"/>
      <c r="H109" s="136"/>
      <c r="I109" s="136"/>
      <c r="J109" s="136"/>
      <c r="K109" s="136"/>
      <c r="L109" s="136"/>
      <c r="M109" s="137"/>
      <c r="N109" s="123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5"/>
      <c r="AB109" s="129"/>
      <c r="AC109" s="130"/>
      <c r="AD109" s="130"/>
      <c r="AE109" s="131"/>
      <c r="AF109" s="129"/>
      <c r="AG109" s="130"/>
      <c r="AH109" s="130"/>
      <c r="AI109" s="131"/>
      <c r="AJ109" s="1"/>
      <c r="AK109" s="1"/>
      <c r="AL109" s="1"/>
      <c r="AM109" s="200"/>
      <c r="AN109" s="201"/>
      <c r="AO109" s="194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96"/>
      <c r="AZ109" s="184"/>
      <c r="BA109" s="185"/>
      <c r="BB109" s="186"/>
      <c r="BC109" s="184"/>
      <c r="BD109" s="185"/>
      <c r="BE109" s="186"/>
      <c r="BF109" s="246"/>
      <c r="BG109" s="247"/>
      <c r="BH109" s="247"/>
      <c r="BI109" s="248"/>
      <c r="BJ109" s="177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9"/>
      <c r="BU109" s="5"/>
    </row>
    <row r="110" spans="1:73" ht="14.45" customHeight="1" x14ac:dyDescent="0.15">
      <c r="A110" s="5"/>
      <c r="B110" s="88"/>
      <c r="C110" s="89"/>
      <c r="D110" s="176"/>
      <c r="E110" s="85"/>
      <c r="F110" s="138"/>
      <c r="G110" s="139"/>
      <c r="H110" s="139"/>
      <c r="I110" s="139"/>
      <c r="J110" s="139"/>
      <c r="K110" s="139"/>
      <c r="L110" s="139"/>
      <c r="M110" s="140"/>
      <c r="N110" s="126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8"/>
      <c r="AB110" s="132"/>
      <c r="AC110" s="133"/>
      <c r="AD110" s="133"/>
      <c r="AE110" s="134"/>
      <c r="AF110" s="132"/>
      <c r="AG110" s="133"/>
      <c r="AH110" s="133"/>
      <c r="AI110" s="134"/>
      <c r="AJ110" s="1"/>
      <c r="AK110" s="1"/>
      <c r="AL110" s="1"/>
      <c r="AM110" s="202"/>
      <c r="AN110" s="203"/>
      <c r="AO110" s="195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97"/>
      <c r="AZ110" s="187"/>
      <c r="BA110" s="188"/>
      <c r="BB110" s="189"/>
      <c r="BC110" s="187"/>
      <c r="BD110" s="188"/>
      <c r="BE110" s="189"/>
      <c r="BF110" s="220"/>
      <c r="BG110" s="122"/>
      <c r="BH110" s="122"/>
      <c r="BI110" s="249"/>
      <c r="BJ110" s="180"/>
      <c r="BK110" s="181"/>
      <c r="BL110" s="181"/>
      <c r="BM110" s="181"/>
      <c r="BN110" s="181"/>
      <c r="BO110" s="181"/>
      <c r="BP110" s="181"/>
      <c r="BQ110" s="181"/>
      <c r="BR110" s="181"/>
      <c r="BS110" s="181"/>
      <c r="BT110" s="182"/>
      <c r="BU110" s="5"/>
    </row>
    <row r="111" spans="1:73" ht="14.45" customHeight="1" x14ac:dyDescent="0.1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5"/>
    </row>
    <row r="112" spans="1:73" ht="14.45" customHeight="1" x14ac:dyDescent="0.2">
      <c r="A112" s="5"/>
      <c r="B112" s="271" t="s">
        <v>206</v>
      </c>
      <c r="C112" s="271"/>
      <c r="D112" s="271"/>
      <c r="E112" s="271"/>
      <c r="F112" s="271"/>
      <c r="G112" s="9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271" t="s">
        <v>205</v>
      </c>
      <c r="AN112" s="271"/>
      <c r="AO112" s="271"/>
      <c r="AP112" s="271"/>
      <c r="AQ112" s="27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5"/>
    </row>
    <row r="113" spans="1:75" ht="14.45" customHeight="1" x14ac:dyDescent="0.2">
      <c r="A113" s="5"/>
      <c r="B113" s="271"/>
      <c r="C113" s="271"/>
      <c r="D113" s="271"/>
      <c r="E113" s="271"/>
      <c r="F113" s="271"/>
      <c r="G113" s="9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271"/>
      <c r="AN113" s="271"/>
      <c r="AO113" s="271"/>
      <c r="AP113" s="271"/>
      <c r="AQ113" s="27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5"/>
    </row>
    <row r="114" spans="1:75" ht="14.45" customHeight="1" x14ac:dyDescent="0.15">
      <c r="A114" s="5"/>
      <c r="B114" s="1" t="s">
        <v>207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 t="s">
        <v>210</v>
      </c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 t="s">
        <v>215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5"/>
    </row>
    <row r="115" spans="1:75" ht="14.45" customHeight="1" x14ac:dyDescent="0.15">
      <c r="A115" s="5"/>
      <c r="B115" s="283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9"/>
      <c r="R115" s="1"/>
      <c r="S115" s="272" t="s">
        <v>211</v>
      </c>
      <c r="T115" s="273"/>
      <c r="U115" s="273"/>
      <c r="V115" s="273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9"/>
      <c r="AJ115" s="1"/>
      <c r="AK115" s="1"/>
      <c r="AL115" s="1"/>
      <c r="AM115" s="283"/>
      <c r="AN115" s="278"/>
      <c r="AO115" s="278"/>
      <c r="AP115" s="278"/>
      <c r="AQ115" s="278"/>
      <c r="AR115" s="278"/>
      <c r="AS115" s="278"/>
      <c r="AT115" s="278"/>
      <c r="AU115" s="278"/>
      <c r="AV115" s="278"/>
      <c r="AW115" s="278"/>
      <c r="AX115" s="278"/>
      <c r="AY115" s="278"/>
      <c r="AZ115" s="278"/>
      <c r="BA115" s="278"/>
      <c r="BB115" s="278"/>
      <c r="BC115" s="278"/>
      <c r="BD115" s="278"/>
      <c r="BE115" s="278"/>
      <c r="BF115" s="278"/>
      <c r="BG115" s="278"/>
      <c r="BH115" s="278"/>
      <c r="BI115" s="278"/>
      <c r="BJ115" s="278"/>
      <c r="BK115" s="278"/>
      <c r="BL115" s="278"/>
      <c r="BM115" s="278"/>
      <c r="BN115" s="278"/>
      <c r="BO115" s="278"/>
      <c r="BP115" s="278"/>
      <c r="BQ115" s="278"/>
      <c r="BR115" s="278"/>
      <c r="BS115" s="278"/>
      <c r="BT115" s="279"/>
      <c r="BU115" s="5"/>
    </row>
    <row r="116" spans="1:75" ht="14.45" customHeight="1" x14ac:dyDescent="0.15">
      <c r="A116" s="5"/>
      <c r="B116" s="268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70"/>
      <c r="R116" s="1"/>
      <c r="S116" s="274" t="s">
        <v>212</v>
      </c>
      <c r="T116" s="275"/>
      <c r="U116" s="275"/>
      <c r="V116" s="275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1"/>
      <c r="AJ116" s="1"/>
      <c r="AK116" s="1"/>
      <c r="AL116" s="1"/>
      <c r="AM116" s="282"/>
      <c r="AN116" s="280"/>
      <c r="AO116" s="280"/>
      <c r="AP116" s="280"/>
      <c r="AQ116" s="280"/>
      <c r="AR116" s="280"/>
      <c r="AS116" s="280"/>
      <c r="AT116" s="280"/>
      <c r="AU116" s="280"/>
      <c r="AV116" s="280"/>
      <c r="AW116" s="280"/>
      <c r="AX116" s="280"/>
      <c r="AY116" s="280"/>
      <c r="AZ116" s="280"/>
      <c r="BA116" s="280"/>
      <c r="BB116" s="280"/>
      <c r="BC116" s="280"/>
      <c r="BD116" s="280"/>
      <c r="BE116" s="280"/>
      <c r="BF116" s="280"/>
      <c r="BG116" s="280"/>
      <c r="BH116" s="280"/>
      <c r="BI116" s="280"/>
      <c r="BJ116" s="280"/>
      <c r="BK116" s="280"/>
      <c r="BL116" s="280"/>
      <c r="BM116" s="280"/>
      <c r="BN116" s="280"/>
      <c r="BO116" s="280"/>
      <c r="BP116" s="280"/>
      <c r="BQ116" s="280"/>
      <c r="BR116" s="280"/>
      <c r="BS116" s="280"/>
      <c r="BT116" s="281"/>
      <c r="BU116" s="5"/>
    </row>
    <row r="117" spans="1:75" ht="14.45" customHeight="1" x14ac:dyDescent="0.15">
      <c r="A117" s="5"/>
      <c r="B117" s="1" t="s">
        <v>208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76" t="s">
        <v>213</v>
      </c>
      <c r="T117" s="277"/>
      <c r="U117" s="277"/>
      <c r="V117" s="277"/>
      <c r="W117" s="269"/>
      <c r="X117" s="269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70"/>
      <c r="AJ117" s="1"/>
      <c r="AK117" s="1"/>
      <c r="AL117" s="1"/>
      <c r="AM117" s="282"/>
      <c r="AN117" s="280"/>
      <c r="AO117" s="280"/>
      <c r="AP117" s="280"/>
      <c r="AQ117" s="280"/>
      <c r="AR117" s="280"/>
      <c r="AS117" s="280"/>
      <c r="AT117" s="280"/>
      <c r="AU117" s="280"/>
      <c r="AV117" s="280"/>
      <c r="AW117" s="280"/>
      <c r="AX117" s="280"/>
      <c r="AY117" s="280"/>
      <c r="AZ117" s="280"/>
      <c r="BA117" s="280"/>
      <c r="BB117" s="280"/>
      <c r="BC117" s="280"/>
      <c r="BD117" s="280"/>
      <c r="BE117" s="280"/>
      <c r="BF117" s="280"/>
      <c r="BG117" s="280"/>
      <c r="BH117" s="280"/>
      <c r="BI117" s="280"/>
      <c r="BJ117" s="280"/>
      <c r="BK117" s="280"/>
      <c r="BL117" s="280"/>
      <c r="BM117" s="280"/>
      <c r="BN117" s="280"/>
      <c r="BO117" s="280"/>
      <c r="BP117" s="280"/>
      <c r="BQ117" s="280"/>
      <c r="BR117" s="280"/>
      <c r="BS117" s="280"/>
      <c r="BT117" s="281"/>
      <c r="BU117" s="5"/>
    </row>
    <row r="118" spans="1:75" ht="14.45" customHeight="1" x14ac:dyDescent="0.15">
      <c r="A118" s="5"/>
      <c r="B118" s="283"/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9"/>
      <c r="R118" s="1"/>
      <c r="S118" s="1" t="s">
        <v>214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282"/>
      <c r="AN118" s="280"/>
      <c r="AO118" s="280"/>
      <c r="AP118" s="280"/>
      <c r="AQ118" s="280"/>
      <c r="AR118" s="280"/>
      <c r="AS118" s="280"/>
      <c r="AT118" s="280"/>
      <c r="AU118" s="280"/>
      <c r="AV118" s="280"/>
      <c r="AW118" s="280"/>
      <c r="AX118" s="280"/>
      <c r="AY118" s="280"/>
      <c r="AZ118" s="280"/>
      <c r="BA118" s="280"/>
      <c r="BB118" s="280"/>
      <c r="BC118" s="280"/>
      <c r="BD118" s="280"/>
      <c r="BE118" s="280"/>
      <c r="BF118" s="280"/>
      <c r="BG118" s="280"/>
      <c r="BH118" s="280"/>
      <c r="BI118" s="280"/>
      <c r="BJ118" s="280"/>
      <c r="BK118" s="280"/>
      <c r="BL118" s="280"/>
      <c r="BM118" s="280"/>
      <c r="BN118" s="280"/>
      <c r="BO118" s="280"/>
      <c r="BP118" s="280"/>
      <c r="BQ118" s="280"/>
      <c r="BR118" s="280"/>
      <c r="BS118" s="280"/>
      <c r="BT118" s="281"/>
      <c r="BU118" s="5"/>
    </row>
    <row r="119" spans="1:75" ht="14.45" customHeight="1" x14ac:dyDescent="0.15">
      <c r="A119" s="5"/>
      <c r="B119" s="268"/>
      <c r="C119" s="269"/>
      <c r="D119" s="269"/>
      <c r="E119" s="269"/>
      <c r="F119" s="269"/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270"/>
      <c r="R119" s="1"/>
      <c r="S119" s="283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9"/>
      <c r="AJ119" s="1"/>
      <c r="AK119" s="1"/>
      <c r="AL119" s="1"/>
      <c r="AM119" s="282"/>
      <c r="AN119" s="280"/>
      <c r="AO119" s="280"/>
      <c r="AP119" s="280"/>
      <c r="AQ119" s="280"/>
      <c r="AR119" s="280"/>
      <c r="AS119" s="280"/>
      <c r="AT119" s="280"/>
      <c r="AU119" s="280"/>
      <c r="AV119" s="280"/>
      <c r="AW119" s="280"/>
      <c r="AX119" s="280"/>
      <c r="AY119" s="280"/>
      <c r="AZ119" s="280"/>
      <c r="BA119" s="280"/>
      <c r="BB119" s="280"/>
      <c r="BC119" s="280"/>
      <c r="BD119" s="280"/>
      <c r="BE119" s="280"/>
      <c r="BF119" s="280"/>
      <c r="BG119" s="280"/>
      <c r="BH119" s="280"/>
      <c r="BI119" s="280"/>
      <c r="BJ119" s="280"/>
      <c r="BK119" s="280"/>
      <c r="BL119" s="280"/>
      <c r="BM119" s="280"/>
      <c r="BN119" s="280"/>
      <c r="BO119" s="280"/>
      <c r="BP119" s="280"/>
      <c r="BQ119" s="280"/>
      <c r="BR119" s="280"/>
      <c r="BS119" s="280"/>
      <c r="BT119" s="281"/>
      <c r="BU119" s="5"/>
    </row>
    <row r="120" spans="1:75" ht="14.45" customHeight="1" x14ac:dyDescent="0.15">
      <c r="A120" s="5"/>
      <c r="B120" s="3" t="s">
        <v>209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82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1"/>
      <c r="AJ120" s="1"/>
      <c r="AK120" s="1"/>
      <c r="AL120" s="1"/>
      <c r="AM120" s="282"/>
      <c r="AN120" s="280"/>
      <c r="AO120" s="280"/>
      <c r="AP120" s="280"/>
      <c r="AQ120" s="280"/>
      <c r="AR120" s="280"/>
      <c r="AS120" s="280"/>
      <c r="AT120" s="280"/>
      <c r="AU120" s="280"/>
      <c r="AV120" s="280"/>
      <c r="AW120" s="280"/>
      <c r="AX120" s="280"/>
      <c r="AY120" s="280"/>
      <c r="AZ120" s="280"/>
      <c r="BA120" s="280"/>
      <c r="BB120" s="280"/>
      <c r="BC120" s="280"/>
      <c r="BD120" s="280"/>
      <c r="BE120" s="280"/>
      <c r="BF120" s="280"/>
      <c r="BG120" s="280"/>
      <c r="BH120" s="280"/>
      <c r="BI120" s="280"/>
      <c r="BJ120" s="280"/>
      <c r="BK120" s="280"/>
      <c r="BL120" s="280"/>
      <c r="BM120" s="280"/>
      <c r="BN120" s="280"/>
      <c r="BO120" s="280"/>
      <c r="BP120" s="280"/>
      <c r="BQ120" s="280"/>
      <c r="BR120" s="280"/>
      <c r="BS120" s="280"/>
      <c r="BT120" s="281"/>
      <c r="BU120" s="5"/>
      <c r="BV120" s="58"/>
      <c r="BW120" s="56"/>
    </row>
    <row r="121" spans="1:75" ht="14.45" customHeight="1" x14ac:dyDescent="0.15">
      <c r="A121" s="5"/>
      <c r="B121" s="283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9"/>
      <c r="R121" s="1"/>
      <c r="S121" s="282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1"/>
      <c r="AJ121" s="1"/>
      <c r="AK121" s="1"/>
      <c r="AL121" s="1"/>
      <c r="AM121" s="282"/>
      <c r="AN121" s="280"/>
      <c r="AO121" s="280"/>
      <c r="AP121" s="280"/>
      <c r="AQ121" s="280"/>
      <c r="AR121" s="280"/>
      <c r="AS121" s="280"/>
      <c r="AT121" s="280"/>
      <c r="AU121" s="280"/>
      <c r="AV121" s="280"/>
      <c r="AW121" s="280"/>
      <c r="AX121" s="280"/>
      <c r="AY121" s="280"/>
      <c r="AZ121" s="280"/>
      <c r="BA121" s="280"/>
      <c r="BB121" s="280"/>
      <c r="BC121" s="280"/>
      <c r="BD121" s="280"/>
      <c r="BE121" s="280"/>
      <c r="BF121" s="280"/>
      <c r="BG121" s="280"/>
      <c r="BH121" s="280"/>
      <c r="BI121" s="280"/>
      <c r="BJ121" s="280"/>
      <c r="BK121" s="280"/>
      <c r="BL121" s="280"/>
      <c r="BM121" s="280"/>
      <c r="BN121" s="280"/>
      <c r="BO121" s="280"/>
      <c r="BP121" s="280"/>
      <c r="BQ121" s="280"/>
      <c r="BR121" s="280"/>
      <c r="BS121" s="280"/>
      <c r="BT121" s="281"/>
      <c r="BU121" s="6"/>
      <c r="BV121" s="56"/>
    </row>
    <row r="122" spans="1:75" ht="14.45" customHeight="1" x14ac:dyDescent="0.15">
      <c r="A122" s="5"/>
      <c r="B122" s="268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70"/>
      <c r="R122" s="1"/>
      <c r="S122" s="268"/>
      <c r="T122" s="269"/>
      <c r="U122" s="269"/>
      <c r="V122" s="269"/>
      <c r="W122" s="269"/>
      <c r="X122" s="269"/>
      <c r="Y122" s="269"/>
      <c r="Z122" s="269"/>
      <c r="AA122" s="269"/>
      <c r="AB122" s="269"/>
      <c r="AC122" s="269"/>
      <c r="AD122" s="269"/>
      <c r="AE122" s="269"/>
      <c r="AF122" s="269"/>
      <c r="AG122" s="269"/>
      <c r="AH122" s="269"/>
      <c r="AI122" s="270"/>
      <c r="AJ122" s="1"/>
      <c r="AK122" s="1"/>
      <c r="AL122" s="1"/>
      <c r="AM122" s="268"/>
      <c r="AN122" s="269"/>
      <c r="AO122" s="269"/>
      <c r="AP122" s="269"/>
      <c r="AQ122" s="269"/>
      <c r="AR122" s="269"/>
      <c r="AS122" s="269"/>
      <c r="AT122" s="269"/>
      <c r="AU122" s="269"/>
      <c r="AV122" s="269"/>
      <c r="AW122" s="269"/>
      <c r="AX122" s="269"/>
      <c r="AY122" s="269"/>
      <c r="AZ122" s="269"/>
      <c r="BA122" s="269"/>
      <c r="BB122" s="269"/>
      <c r="BC122" s="269"/>
      <c r="BD122" s="269"/>
      <c r="BE122" s="269"/>
      <c r="BF122" s="269"/>
      <c r="BG122" s="269"/>
      <c r="BH122" s="269"/>
      <c r="BI122" s="269"/>
      <c r="BJ122" s="269"/>
      <c r="BK122" s="269"/>
      <c r="BL122" s="269"/>
      <c r="BM122" s="269"/>
      <c r="BN122" s="269"/>
      <c r="BO122" s="269"/>
      <c r="BP122" s="269"/>
      <c r="BQ122" s="269"/>
      <c r="BR122" s="269"/>
      <c r="BS122" s="269"/>
      <c r="BT122" s="270"/>
      <c r="BU122" s="6"/>
      <c r="BV122" s="56"/>
    </row>
    <row r="123" spans="1:75" ht="14.45" customHeight="1" x14ac:dyDescent="0.1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6"/>
      <c r="BV123" s="56"/>
    </row>
    <row r="124" spans="1:75" ht="14.45" customHeight="1" x14ac:dyDescent="0.15"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8"/>
      <c r="BV124" s="56"/>
    </row>
    <row r="125" spans="1:75" ht="14.45" customHeight="1" x14ac:dyDescent="0.1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8"/>
      <c r="BV125" s="56"/>
    </row>
    <row r="126" spans="1:75" ht="14.45" customHeight="1" x14ac:dyDescent="0.15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8"/>
      <c r="BV126" s="56"/>
    </row>
  </sheetData>
  <mergeCells count="1059">
    <mergeCell ref="S122:AI122"/>
    <mergeCell ref="B112:F113"/>
    <mergeCell ref="S115:V115"/>
    <mergeCell ref="S116:V116"/>
    <mergeCell ref="S117:V117"/>
    <mergeCell ref="W115:AI115"/>
    <mergeCell ref="W116:AI116"/>
    <mergeCell ref="W117:AI117"/>
    <mergeCell ref="AM121:BT121"/>
    <mergeCell ref="B115:Q115"/>
    <mergeCell ref="B116:Q116"/>
    <mergeCell ref="B118:Q118"/>
    <mergeCell ref="B119:Q119"/>
    <mergeCell ref="S119:AI119"/>
    <mergeCell ref="S120:AI120"/>
    <mergeCell ref="S121:AI121"/>
    <mergeCell ref="AM122:BT122"/>
    <mergeCell ref="B121:Q121"/>
    <mergeCell ref="B122:Q122"/>
    <mergeCell ref="AM112:AQ113"/>
    <mergeCell ref="AM115:BT115"/>
    <mergeCell ref="AM116:BT116"/>
    <mergeCell ref="AM117:BT117"/>
    <mergeCell ref="AM118:BT118"/>
    <mergeCell ref="AM119:BT119"/>
    <mergeCell ref="AM120:BT120"/>
    <mergeCell ref="DT5:DV5"/>
    <mergeCell ref="DR9:DS9"/>
    <mergeCell ref="DR10:DS10"/>
    <mergeCell ref="DR11:DS11"/>
    <mergeCell ref="DR5:DS5"/>
    <mergeCell ref="DR6:DS6"/>
    <mergeCell ref="DR7:DS7"/>
    <mergeCell ref="DR8:DS8"/>
    <mergeCell ref="DB16:DC16"/>
    <mergeCell ref="DE16:DF16"/>
    <mergeCell ref="DT6:DV15"/>
    <mergeCell ref="DR13:DS13"/>
    <mergeCell ref="DR14:DS14"/>
    <mergeCell ref="DR15:DS15"/>
    <mergeCell ref="DR12:DS12"/>
    <mergeCell ref="DN12:DP12"/>
    <mergeCell ref="DN13:DP13"/>
    <mergeCell ref="DN14:DP14"/>
    <mergeCell ref="DN11:DP11"/>
    <mergeCell ref="DK9:DM9"/>
    <mergeCell ref="DK10:DM10"/>
    <mergeCell ref="DK11:DM11"/>
    <mergeCell ref="DK12:DM12"/>
    <mergeCell ref="DK5:DM5"/>
    <mergeCell ref="DK6:DM6"/>
    <mergeCell ref="DK7:DM7"/>
    <mergeCell ref="DK8:DM8"/>
    <mergeCell ref="DN15:DP15"/>
    <mergeCell ref="DK13:DM13"/>
    <mergeCell ref="DK14:DM14"/>
    <mergeCell ref="DK15:DM15"/>
    <mergeCell ref="DN5:DP5"/>
    <mergeCell ref="DN6:DP6"/>
    <mergeCell ref="DN7:DP7"/>
    <mergeCell ref="DN8:DP8"/>
    <mergeCell ref="DN9:DP9"/>
    <mergeCell ref="DN10:DP10"/>
    <mergeCell ref="DI5:DJ5"/>
    <mergeCell ref="DI6:DJ6"/>
    <mergeCell ref="DI7:DJ7"/>
    <mergeCell ref="DE5:DG5"/>
    <mergeCell ref="DE6:DG6"/>
    <mergeCell ref="DE7:DG7"/>
    <mergeCell ref="DB7:DD7"/>
    <mergeCell ref="DB6:DD6"/>
    <mergeCell ref="DI12:DJ12"/>
    <mergeCell ref="DI13:DJ13"/>
    <mergeCell ref="DI14:DJ14"/>
    <mergeCell ref="DI15:DJ15"/>
    <mergeCell ref="DI8:DJ8"/>
    <mergeCell ref="DI9:DJ9"/>
    <mergeCell ref="DI10:DJ10"/>
    <mergeCell ref="DI11:DJ11"/>
    <mergeCell ref="DE12:DG12"/>
    <mergeCell ref="DE13:DG13"/>
    <mergeCell ref="DE14:DG14"/>
    <mergeCell ref="DE15:DG15"/>
    <mergeCell ref="DE8:DG8"/>
    <mergeCell ref="DE9:DG9"/>
    <mergeCell ref="DE10:DG10"/>
    <mergeCell ref="DE11:DG11"/>
    <mergeCell ref="CZ5:DA5"/>
    <mergeCell ref="CX5:CY5"/>
    <mergeCell ref="CX6:CY6"/>
    <mergeCell ref="CX7:CY7"/>
    <mergeCell ref="CX8:CY8"/>
    <mergeCell ref="CX9:CY9"/>
    <mergeCell ref="CZ7:DA7"/>
    <mergeCell ref="CZ8:DA8"/>
    <mergeCell ref="CZ9:DA9"/>
    <mergeCell ref="DB9:DD9"/>
    <mergeCell ref="DB8:DD8"/>
    <mergeCell ref="CX12:CY12"/>
    <mergeCell ref="CX13:CY13"/>
    <mergeCell ref="CX14:CY14"/>
    <mergeCell ref="CX15:CY15"/>
    <mergeCell ref="CZ14:DA14"/>
    <mergeCell ref="CZ15:DA15"/>
    <mergeCell ref="CX10:CY10"/>
    <mergeCell ref="CX11:CY11"/>
    <mergeCell ref="DB15:DD15"/>
    <mergeCell ref="DB14:DD14"/>
    <mergeCell ref="DB13:DD13"/>
    <mergeCell ref="DB12:DD12"/>
    <mergeCell ref="DB11:DD11"/>
    <mergeCell ref="DB10:DD10"/>
    <mergeCell ref="DB5:DD5"/>
    <mergeCell ref="CF48:CH48"/>
    <mergeCell ref="CJ59:CK59"/>
    <mergeCell ref="CJ60:CK60"/>
    <mergeCell ref="CJ53:CK53"/>
    <mergeCell ref="CJ54:CK54"/>
    <mergeCell ref="CJ55:CK55"/>
    <mergeCell ref="CJ56:CK56"/>
    <mergeCell ref="CZ10:DA10"/>
    <mergeCell ref="CZ11:DA11"/>
    <mergeCell ref="CZ12:DA12"/>
    <mergeCell ref="CZ13:DA13"/>
    <mergeCell ref="CJ57:CK57"/>
    <mergeCell ref="CJ58:CK58"/>
    <mergeCell ref="CJ49:CK49"/>
    <mergeCell ref="CJ50:CK50"/>
    <mergeCell ref="CJ51:CK51"/>
    <mergeCell ref="CJ52:CK52"/>
    <mergeCell ref="CX16:DA16"/>
    <mergeCell ref="CS16:CT16"/>
    <mergeCell ref="CS17:CT17"/>
    <mergeCell ref="CS18:CT18"/>
    <mergeCell ref="CS19:CT19"/>
    <mergeCell ref="CP16:CQ16"/>
    <mergeCell ref="BY2:CT2"/>
    <mergeCell ref="CF44:CH44"/>
    <mergeCell ref="CF38:CH38"/>
    <mergeCell ref="CF39:CH39"/>
    <mergeCell ref="CF40:CH40"/>
    <mergeCell ref="CF41:CH41"/>
    <mergeCell ref="CF34:CH34"/>
    <mergeCell ref="CF35:CH35"/>
    <mergeCell ref="CF36:CH36"/>
    <mergeCell ref="CF37:CH37"/>
    <mergeCell ref="CP17:CQ17"/>
    <mergeCell ref="CS34:CT34"/>
    <mergeCell ref="CS35:CT35"/>
    <mergeCell ref="CS28:CT28"/>
    <mergeCell ref="CS29:CT29"/>
    <mergeCell ref="CS30:CT30"/>
    <mergeCell ref="CS31:CT31"/>
    <mergeCell ref="CF17:CH17"/>
    <mergeCell ref="CF42:CH42"/>
    <mergeCell ref="CF43:CH43"/>
    <mergeCell ref="CF23:CH23"/>
    <mergeCell ref="CF24:CH24"/>
    <mergeCell ref="CF25:CH25"/>
    <mergeCell ref="CF49:CH49"/>
    <mergeCell ref="CF50:CH50"/>
    <mergeCell ref="CF51:CH51"/>
    <mergeCell ref="CF52:CH52"/>
    <mergeCell ref="CS20:CT20"/>
    <mergeCell ref="CS21:CT21"/>
    <mergeCell ref="CS22:CT22"/>
    <mergeCell ref="CS23:CT23"/>
    <mergeCell ref="CS36:CT36"/>
    <mergeCell ref="CF12:CH12"/>
    <mergeCell ref="CF13:CH13"/>
    <mergeCell ref="CF14:CH14"/>
    <mergeCell ref="CF15:CH15"/>
    <mergeCell ref="CF16:CH16"/>
    <mergeCell ref="CF30:CH30"/>
    <mergeCell ref="CF31:CH31"/>
    <mergeCell ref="CF32:CH32"/>
    <mergeCell ref="CF33:CH33"/>
    <mergeCell ref="CF26:CH26"/>
    <mergeCell ref="CF27:CH27"/>
    <mergeCell ref="CF28:CH28"/>
    <mergeCell ref="CF29:CH29"/>
    <mergeCell ref="CJ45:CK45"/>
    <mergeCell ref="CJ46:CK46"/>
    <mergeCell ref="CJ47:CK47"/>
    <mergeCell ref="CJ48:CK48"/>
    <mergeCell ref="CF45:CH45"/>
    <mergeCell ref="CF46:CH46"/>
    <mergeCell ref="CF47:CH47"/>
    <mergeCell ref="CF64:CH64"/>
    <mergeCell ref="CF65:CH65"/>
    <mergeCell ref="CP4:CQ4"/>
    <mergeCell ref="CP5:CQ5"/>
    <mergeCell ref="CP6:CQ6"/>
    <mergeCell ref="CP7:CQ7"/>
    <mergeCell ref="CP8:CQ8"/>
    <mergeCell ref="CP9:CQ9"/>
    <mergeCell ref="CS10:CT10"/>
    <mergeCell ref="CS11:CT11"/>
    <mergeCell ref="CP12:CQ12"/>
    <mergeCell ref="CP13:CQ13"/>
    <mergeCell ref="CP14:CQ14"/>
    <mergeCell ref="CP15:CQ15"/>
    <mergeCell ref="CP10:CQ10"/>
    <mergeCell ref="CP11:CQ11"/>
    <mergeCell ref="CS4:CT4"/>
    <mergeCell ref="CS5:CT5"/>
    <mergeCell ref="CS6:CT6"/>
    <mergeCell ref="CS7:CT7"/>
    <mergeCell ref="CS8:CT8"/>
    <mergeCell ref="CS9:CT9"/>
    <mergeCell ref="CS12:CT12"/>
    <mergeCell ref="CS13:CT13"/>
    <mergeCell ref="CS14:CT14"/>
    <mergeCell ref="CS15:CT15"/>
    <mergeCell ref="CF18:CH18"/>
    <mergeCell ref="CF19:CH19"/>
    <mergeCell ref="CF20:CH20"/>
    <mergeCell ref="CS32:CT32"/>
    <mergeCell ref="CS33:CT33"/>
    <mergeCell ref="CS24:CT24"/>
    <mergeCell ref="BY23:BZ23"/>
    <mergeCell ref="BY24:BZ24"/>
    <mergeCell ref="P18:S19"/>
    <mergeCell ref="Y18:AH18"/>
    <mergeCell ref="Y19:AH19"/>
    <mergeCell ref="J45:J46"/>
    <mergeCell ref="K45:K46"/>
    <mergeCell ref="CF70:CH70"/>
    <mergeCell ref="CF71:CH71"/>
    <mergeCell ref="CM68:CN68"/>
    <mergeCell ref="CM69:CN69"/>
    <mergeCell ref="CF69:CH69"/>
    <mergeCell ref="CM70:CN70"/>
    <mergeCell ref="CM71:CN71"/>
    <mergeCell ref="CF67:CH67"/>
    <mergeCell ref="CF68:CH68"/>
    <mergeCell ref="CM64:CN64"/>
    <mergeCell ref="CM65:CN65"/>
    <mergeCell ref="CM66:CN66"/>
    <mergeCell ref="CM67:CN67"/>
    <mergeCell ref="CF57:CH57"/>
    <mergeCell ref="CF58:CH58"/>
    <mergeCell ref="CF59:CH59"/>
    <mergeCell ref="CF60:CH60"/>
    <mergeCell ref="CM63:CN63"/>
    <mergeCell ref="CF66:CH66"/>
    <mergeCell ref="CM59:CN59"/>
    <mergeCell ref="CM60:CN60"/>
    <mergeCell ref="CM61:CN61"/>
    <mergeCell ref="CM62:CN62"/>
    <mergeCell ref="CF62:CH62"/>
    <mergeCell ref="CF63:CH63"/>
    <mergeCell ref="P49:P50"/>
    <mergeCell ref="Q49:Q50"/>
    <mergeCell ref="K51:K52"/>
    <mergeCell ref="L49:L50"/>
    <mergeCell ref="L53:L54"/>
    <mergeCell ref="L51:L52"/>
    <mergeCell ref="R53:R54"/>
    <mergeCell ref="K53:K54"/>
    <mergeCell ref="M53:N54"/>
    <mergeCell ref="O53:O54"/>
    <mergeCell ref="J49:J50"/>
    <mergeCell ref="E19:G20"/>
    <mergeCell ref="J22:AH23"/>
    <mergeCell ref="P51:P52"/>
    <mergeCell ref="Q51:Q52"/>
    <mergeCell ref="R51:R52"/>
    <mergeCell ref="Q47:Q48"/>
    <mergeCell ref="R47:R48"/>
    <mergeCell ref="K49:K50"/>
    <mergeCell ref="M49:N50"/>
    <mergeCell ref="J19:M20"/>
    <mergeCell ref="E22:G23"/>
    <mergeCell ref="E25:G26"/>
    <mergeCell ref="O49:O50"/>
    <mergeCell ref="Q45:Q46"/>
    <mergeCell ref="O41:O42"/>
    <mergeCell ref="P41:P42"/>
    <mergeCell ref="Q41:Q42"/>
    <mergeCell ref="R41:R42"/>
    <mergeCell ref="I37:I38"/>
    <mergeCell ref="J37:J38"/>
    <mergeCell ref="F39:G40"/>
    <mergeCell ref="H39:H40"/>
    <mergeCell ref="I39:I40"/>
    <mergeCell ref="M45:N46"/>
    <mergeCell ref="O45:O46"/>
    <mergeCell ref="P45:P46"/>
    <mergeCell ref="R45:R46"/>
    <mergeCell ref="K47:K48"/>
    <mergeCell ref="M47:N48"/>
    <mergeCell ref="O47:O48"/>
    <mergeCell ref="P47:P48"/>
    <mergeCell ref="L47:L48"/>
    <mergeCell ref="J47:J48"/>
    <mergeCell ref="BY4:BZ4"/>
    <mergeCell ref="BY5:BZ5"/>
    <mergeCell ref="BY6:BZ6"/>
    <mergeCell ref="BY7:BZ7"/>
    <mergeCell ref="R35:R36"/>
    <mergeCell ref="P28:S29"/>
    <mergeCell ref="AG28:AH29"/>
    <mergeCell ref="Z28:AA29"/>
    <mergeCell ref="AB28:AD29"/>
    <mergeCell ref="W28:Y29"/>
    <mergeCell ref="BL27:BM27"/>
    <mergeCell ref="BL28:BM28"/>
    <mergeCell ref="BL29:BM29"/>
    <mergeCell ref="BL16:BM16"/>
    <mergeCell ref="BL17:BM17"/>
    <mergeCell ref="BL18:BM18"/>
    <mergeCell ref="BL19:BM19"/>
    <mergeCell ref="BL21:BM21"/>
    <mergeCell ref="BL22:BM22"/>
    <mergeCell ref="P35:P36"/>
    <mergeCell ref="Q35:Q36"/>
    <mergeCell ref="BY16:BZ16"/>
    <mergeCell ref="BY17:BZ17"/>
    <mergeCell ref="BY18:BZ18"/>
    <mergeCell ref="BY19:BZ19"/>
    <mergeCell ref="BY25:BZ25"/>
    <mergeCell ref="BB20:BI20"/>
    <mergeCell ref="BB21:BI21"/>
    <mergeCell ref="BB22:BI22"/>
    <mergeCell ref="BB23:BI23"/>
    <mergeCell ref="BY21:BZ21"/>
    <mergeCell ref="BY22:BZ22"/>
    <mergeCell ref="BL23:BM23"/>
    <mergeCell ref="BL30:BM30"/>
    <mergeCell ref="BL31:BM31"/>
    <mergeCell ref="BL32:BM32"/>
    <mergeCell ref="BL33:BM33"/>
    <mergeCell ref="BL26:BM26"/>
    <mergeCell ref="BY14:BZ14"/>
    <mergeCell ref="BY10:BZ10"/>
    <mergeCell ref="BY11:BZ11"/>
    <mergeCell ref="BY12:BZ12"/>
    <mergeCell ref="BY13:BZ13"/>
    <mergeCell ref="K28:K29"/>
    <mergeCell ref="L43:L44"/>
    <mergeCell ref="L45:L46"/>
    <mergeCell ref="M28:M29"/>
    <mergeCell ref="N28:N29"/>
    <mergeCell ref="L41:L42"/>
    <mergeCell ref="L35:L36"/>
    <mergeCell ref="M35:N36"/>
    <mergeCell ref="M37:N38"/>
    <mergeCell ref="L39:L40"/>
    <mergeCell ref="K43:K44"/>
    <mergeCell ref="M43:N44"/>
    <mergeCell ref="O43:O44"/>
    <mergeCell ref="P43:P44"/>
    <mergeCell ref="Q43:Q44"/>
    <mergeCell ref="R43:R44"/>
    <mergeCell ref="L37:L38"/>
    <mergeCell ref="O35:O36"/>
    <mergeCell ref="P39:P40"/>
    <mergeCell ref="Q39:Q40"/>
    <mergeCell ref="O37:O38"/>
    <mergeCell ref="F51:G52"/>
    <mergeCell ref="H51:H52"/>
    <mergeCell ref="I51:I52"/>
    <mergeCell ref="J51:J52"/>
    <mergeCell ref="I49:I50"/>
    <mergeCell ref="F37:G38"/>
    <mergeCell ref="H37:H38"/>
    <mergeCell ref="F47:G48"/>
    <mergeCell ref="H47:H48"/>
    <mergeCell ref="I47:I48"/>
    <mergeCell ref="F35:G36"/>
    <mergeCell ref="I35:I36"/>
    <mergeCell ref="K35:K36"/>
    <mergeCell ref="H35:H36"/>
    <mergeCell ref="J35:J36"/>
    <mergeCell ref="F49:G50"/>
    <mergeCell ref="H49:H50"/>
    <mergeCell ref="F43:G44"/>
    <mergeCell ref="H43:H44"/>
    <mergeCell ref="I43:I44"/>
    <mergeCell ref="J43:J44"/>
    <mergeCell ref="F45:G46"/>
    <mergeCell ref="H45:H46"/>
    <mergeCell ref="I45:I46"/>
    <mergeCell ref="F41:G42"/>
    <mergeCell ref="H41:H42"/>
    <mergeCell ref="I41:I42"/>
    <mergeCell ref="J41:J42"/>
    <mergeCell ref="K41:K42"/>
    <mergeCell ref="BB17:BI17"/>
    <mergeCell ref="BB18:BI18"/>
    <mergeCell ref="BB19:BI19"/>
    <mergeCell ref="BB12:BI12"/>
    <mergeCell ref="BB13:BI13"/>
    <mergeCell ref="BB14:BI14"/>
    <mergeCell ref="BB15:BI15"/>
    <mergeCell ref="BB24:BI24"/>
    <mergeCell ref="BB25:BI25"/>
    <mergeCell ref="BB26:BI26"/>
    <mergeCell ref="Z25:AA26"/>
    <mergeCell ref="AE25:AF26"/>
    <mergeCell ref="AS8:AY8"/>
    <mergeCell ref="AS9:AY9"/>
    <mergeCell ref="AO13:AY13"/>
    <mergeCell ref="AO14:AY14"/>
    <mergeCell ref="AO15:AY15"/>
    <mergeCell ref="AO16:AY16"/>
    <mergeCell ref="CJ4:CK4"/>
    <mergeCell ref="CJ5:CK5"/>
    <mergeCell ref="CJ6:CK6"/>
    <mergeCell ref="CJ7:CK7"/>
    <mergeCell ref="CJ8:CK8"/>
    <mergeCell ref="CJ9:CK9"/>
    <mergeCell ref="CJ10:CK10"/>
    <mergeCell ref="CJ26:CK26"/>
    <mergeCell ref="CB26:CD26"/>
    <mergeCell ref="BF105:BI106"/>
    <mergeCell ref="BF107:BI108"/>
    <mergeCell ref="AO69:AO70"/>
    <mergeCell ref="AO71:AO72"/>
    <mergeCell ref="AQ77:AX78"/>
    <mergeCell ref="AQ79:AX80"/>
    <mergeCell ref="AY77:BL78"/>
    <mergeCell ref="AY79:BL80"/>
    <mergeCell ref="AO105:AS106"/>
    <mergeCell ref="AO107:AS108"/>
    <mergeCell ref="BF103:BI104"/>
    <mergeCell ref="BF99:BI100"/>
    <mergeCell ref="AO73:AO74"/>
    <mergeCell ref="AO75:AO76"/>
    <mergeCell ref="AZ99:BB100"/>
    <mergeCell ref="AZ103:BB104"/>
    <mergeCell ref="AZ101:BB102"/>
    <mergeCell ref="BF95:BF96"/>
    <mergeCell ref="AO77:AO78"/>
    <mergeCell ref="AO79:AO80"/>
    <mergeCell ref="BF101:BI102"/>
    <mergeCell ref="BN97:BN98"/>
    <mergeCell ref="BM83:BP84"/>
    <mergeCell ref="D109:D110"/>
    <mergeCell ref="CJ19:CK19"/>
    <mergeCell ref="CJ20:CK20"/>
    <mergeCell ref="CJ21:CK21"/>
    <mergeCell ref="CJ22:CK22"/>
    <mergeCell ref="CJ23:CK23"/>
    <mergeCell ref="CJ24:CK24"/>
    <mergeCell ref="CJ25:CK25"/>
    <mergeCell ref="AM58:AN58"/>
    <mergeCell ref="AO59:AO60"/>
    <mergeCell ref="CJ15:CK15"/>
    <mergeCell ref="CJ16:CK16"/>
    <mergeCell ref="CJ17:CK17"/>
    <mergeCell ref="CJ18:CK18"/>
    <mergeCell ref="CJ11:CK11"/>
    <mergeCell ref="CJ12:CK12"/>
    <mergeCell ref="CJ13:CK13"/>
    <mergeCell ref="CJ14:CK14"/>
    <mergeCell ref="BF109:BI110"/>
    <mergeCell ref="BM87:BP88"/>
    <mergeCell ref="BP95:BQ96"/>
    <mergeCell ref="BQ83:BT84"/>
    <mergeCell ref="BH93:BJ94"/>
    <mergeCell ref="AX93:BG93"/>
    <mergeCell ref="AS94:BG94"/>
    <mergeCell ref="BR93:BT94"/>
    <mergeCell ref="BM69:BP70"/>
    <mergeCell ref="BQ69:BT70"/>
    <mergeCell ref="BQ75:BT76"/>
    <mergeCell ref="BM73:BP74"/>
    <mergeCell ref="BY28:BZ28"/>
    <mergeCell ref="BY29:BZ29"/>
    <mergeCell ref="D101:D102"/>
    <mergeCell ref="D103:D104"/>
    <mergeCell ref="CJ35:CK35"/>
    <mergeCell ref="CJ36:CK36"/>
    <mergeCell ref="CJ37:CK37"/>
    <mergeCell ref="CJ38:CK38"/>
    <mergeCell ref="CJ39:CK39"/>
    <mergeCell ref="CJ40:CK40"/>
    <mergeCell ref="CJ41:CK41"/>
    <mergeCell ref="CJ42:CK42"/>
    <mergeCell ref="D105:D106"/>
    <mergeCell ref="D107:D108"/>
    <mergeCell ref="CJ27:CK27"/>
    <mergeCell ref="CJ28:CK28"/>
    <mergeCell ref="CJ29:CK29"/>
    <mergeCell ref="CJ30:CK30"/>
    <mergeCell ref="CJ31:CK31"/>
    <mergeCell ref="CJ32:CK32"/>
    <mergeCell ref="CJ33:CK33"/>
    <mergeCell ref="CJ34:CK34"/>
    <mergeCell ref="BY30:BZ30"/>
    <mergeCell ref="BY31:BZ31"/>
    <mergeCell ref="BL47:BM47"/>
    <mergeCell ref="BM75:BP76"/>
    <mergeCell ref="BL34:BM34"/>
    <mergeCell ref="BL35:BM35"/>
    <mergeCell ref="BL36:BM36"/>
    <mergeCell ref="BL37:BM37"/>
    <mergeCell ref="BQ93:BQ94"/>
    <mergeCell ref="BQ59:BT60"/>
    <mergeCell ref="BM59:BP60"/>
    <mergeCell ref="BM61:BP62"/>
    <mergeCell ref="D95:D96"/>
    <mergeCell ref="CJ67:CK67"/>
    <mergeCell ref="CJ68:CK68"/>
    <mergeCell ref="CJ69:CK69"/>
    <mergeCell ref="CJ70:CK70"/>
    <mergeCell ref="CJ71:CK71"/>
    <mergeCell ref="BO93:BP94"/>
    <mergeCell ref="D89:D90"/>
    <mergeCell ref="D91:D92"/>
    <mergeCell ref="D93:D94"/>
    <mergeCell ref="D97:D98"/>
    <mergeCell ref="D99:D100"/>
    <mergeCell ref="CJ43:CK43"/>
    <mergeCell ref="CJ44:CK44"/>
    <mergeCell ref="CJ61:CK61"/>
    <mergeCell ref="CJ62:CK62"/>
    <mergeCell ref="CJ63:CK63"/>
    <mergeCell ref="CJ64:CK64"/>
    <mergeCell ref="CJ65:CK65"/>
    <mergeCell ref="CJ66:CK66"/>
    <mergeCell ref="BN93:BN94"/>
    <mergeCell ref="BQ65:BT66"/>
    <mergeCell ref="AO85:AO86"/>
    <mergeCell ref="AO87:AO88"/>
    <mergeCell ref="D63:D64"/>
    <mergeCell ref="F63:M64"/>
    <mergeCell ref="N63:AA64"/>
    <mergeCell ref="AB63:AE64"/>
    <mergeCell ref="AF63:AI64"/>
    <mergeCell ref="AO81:AO82"/>
    <mergeCell ref="AO83:AO84"/>
    <mergeCell ref="AO65:AO66"/>
    <mergeCell ref="D85:D86"/>
    <mergeCell ref="D87:D88"/>
    <mergeCell ref="CB20:CD20"/>
    <mergeCell ref="CB21:CD21"/>
    <mergeCell ref="CB22:CD22"/>
    <mergeCell ref="CB23:CD23"/>
    <mergeCell ref="AO67:AO68"/>
    <mergeCell ref="BQ57:BT58"/>
    <mergeCell ref="AO63:AO64"/>
    <mergeCell ref="BM67:BP68"/>
    <mergeCell ref="BQ67:BT68"/>
    <mergeCell ref="AQ57:AX58"/>
    <mergeCell ref="BQ61:BT62"/>
    <mergeCell ref="BM63:BP64"/>
    <mergeCell ref="BQ63:BT64"/>
    <mergeCell ref="BM65:BP66"/>
    <mergeCell ref="CB13:CD13"/>
    <mergeCell ref="CB14:CD14"/>
    <mergeCell ref="CB15:CD15"/>
    <mergeCell ref="AY57:BL58"/>
    <mergeCell ref="BA54:BB54"/>
    <mergeCell ref="BE54:BF54"/>
    <mergeCell ref="BI54:BJ54"/>
    <mergeCell ref="BB52:BI52"/>
    <mergeCell ref="BB51:BI51"/>
    <mergeCell ref="BY27:BZ27"/>
    <mergeCell ref="BB28:BI28"/>
    <mergeCell ref="BB29:BI29"/>
    <mergeCell ref="BB30:BI30"/>
    <mergeCell ref="BB31:BI31"/>
    <mergeCell ref="BB27:BI27"/>
    <mergeCell ref="BB32:BI32"/>
    <mergeCell ref="CM11:CN11"/>
    <mergeCell ref="CM12:CN12"/>
    <mergeCell ref="CM13:CN13"/>
    <mergeCell ref="CM14:CN14"/>
    <mergeCell ref="CM15:CN15"/>
    <mergeCell ref="CM4:CN4"/>
    <mergeCell ref="CM5:CN5"/>
    <mergeCell ref="CM6:CN6"/>
    <mergeCell ref="CM7:CN7"/>
    <mergeCell ref="CM8:CN8"/>
    <mergeCell ref="CM9:CN9"/>
    <mergeCell ref="BQ77:BT78"/>
    <mergeCell ref="F73:M74"/>
    <mergeCell ref="N73:AA74"/>
    <mergeCell ref="AB75:AE76"/>
    <mergeCell ref="AF75:AI76"/>
    <mergeCell ref="F75:M76"/>
    <mergeCell ref="N75:AA76"/>
    <mergeCell ref="F77:M78"/>
    <mergeCell ref="AQ73:AX74"/>
    <mergeCell ref="AQ75:AX76"/>
    <mergeCell ref="CB24:CD24"/>
    <mergeCell ref="CB25:CD25"/>
    <mergeCell ref="CB27:CD27"/>
    <mergeCell ref="CB28:CD28"/>
    <mergeCell ref="CB29:CD29"/>
    <mergeCell ref="CB30:CD30"/>
    <mergeCell ref="CB31:CD31"/>
    <mergeCell ref="CB16:CD16"/>
    <mergeCell ref="CB17:CD17"/>
    <mergeCell ref="CB18:CD18"/>
    <mergeCell ref="CB19:CD19"/>
    <mergeCell ref="AO61:AO62"/>
    <mergeCell ref="BB48:BI48"/>
    <mergeCell ref="BB49:BI49"/>
    <mergeCell ref="BB50:BI50"/>
    <mergeCell ref="BL44:BM44"/>
    <mergeCell ref="BL45:BM45"/>
    <mergeCell ref="BL46:BM46"/>
    <mergeCell ref="CM16:CN16"/>
    <mergeCell ref="CM17:CN17"/>
    <mergeCell ref="CM18:CN18"/>
    <mergeCell ref="CM19:CN19"/>
    <mergeCell ref="D67:D68"/>
    <mergeCell ref="CM20:CN20"/>
    <mergeCell ref="CM21:CN21"/>
    <mergeCell ref="CM22:CN22"/>
    <mergeCell ref="CM23:CN23"/>
    <mergeCell ref="CM24:CN24"/>
    <mergeCell ref="D65:D66"/>
    <mergeCell ref="BB33:BI33"/>
    <mergeCell ref="BB34:BI34"/>
    <mergeCell ref="BB35:BI35"/>
    <mergeCell ref="BB36:BI36"/>
    <mergeCell ref="BB37:BI37"/>
    <mergeCell ref="BB38:BI38"/>
    <mergeCell ref="BB39:BI39"/>
    <mergeCell ref="BB46:BI46"/>
    <mergeCell ref="BB47:BI47"/>
    <mergeCell ref="E34:G34"/>
    <mergeCell ref="AE28:AF29"/>
    <mergeCell ref="I25:J26"/>
    <mergeCell ref="K25:K26"/>
    <mergeCell ref="I28:J29"/>
    <mergeCell ref="BL54:BM54"/>
    <mergeCell ref="M25:M26"/>
    <mergeCell ref="L25:L26"/>
    <mergeCell ref="N25:N26"/>
    <mergeCell ref="L28:L29"/>
    <mergeCell ref="T25:V26"/>
    <mergeCell ref="T28:V29"/>
    <mergeCell ref="P25:S26"/>
    <mergeCell ref="BB44:BI44"/>
    <mergeCell ref="BB45:BI45"/>
    <mergeCell ref="BL40:BM40"/>
    <mergeCell ref="BL41:BM41"/>
    <mergeCell ref="BL42:BM42"/>
    <mergeCell ref="BL43:BM43"/>
    <mergeCell ref="BB40:BI40"/>
    <mergeCell ref="BB41:BI41"/>
    <mergeCell ref="BB42:BI42"/>
    <mergeCell ref="BB43:BI43"/>
    <mergeCell ref="BL50:BM50"/>
    <mergeCell ref="BL51:BM51"/>
    <mergeCell ref="BL52:BM52"/>
    <mergeCell ref="BL48:BM48"/>
    <mergeCell ref="BL38:BM38"/>
    <mergeCell ref="BL39:BM39"/>
    <mergeCell ref="BL49:BM49"/>
    <mergeCell ref="AO27:AU27"/>
    <mergeCell ref="AG25:AH26"/>
    <mergeCell ref="W25:Y26"/>
    <mergeCell ref="AB25:AD26"/>
    <mergeCell ref="AO25:AY25"/>
    <mergeCell ref="R39:R40"/>
    <mergeCell ref="M41:N42"/>
    <mergeCell ref="N6:Y7"/>
    <mergeCell ref="P12:S13"/>
    <mergeCell ref="P15:S16"/>
    <mergeCell ref="P10:S10"/>
    <mergeCell ref="V12:Y13"/>
    <mergeCell ref="V10:Y10"/>
    <mergeCell ref="V15:W16"/>
    <mergeCell ref="Y15:Y16"/>
    <mergeCell ref="X15:X16"/>
    <mergeCell ref="AH15:AH16"/>
    <mergeCell ref="AG15:AG16"/>
    <mergeCell ref="AE15:AF16"/>
    <mergeCell ref="AD15:AD16"/>
    <mergeCell ref="T45:AH46"/>
    <mergeCell ref="T35:AH36"/>
    <mergeCell ref="T37:AH38"/>
    <mergeCell ref="AO17:AY17"/>
    <mergeCell ref="AO18:AY18"/>
    <mergeCell ref="AO19:AY19"/>
    <mergeCell ref="AO20:AY20"/>
    <mergeCell ref="Q37:Q38"/>
    <mergeCell ref="R37:R38"/>
    <mergeCell ref="AV27:AY27"/>
    <mergeCell ref="AO26:AY26"/>
    <mergeCell ref="AO32:AY32"/>
    <mergeCell ref="AO33:AY33"/>
    <mergeCell ref="AO34:AY34"/>
    <mergeCell ref="AO35:AY35"/>
    <mergeCell ref="AO28:AY28"/>
    <mergeCell ref="AO42:AY42"/>
    <mergeCell ref="AO37:AY37"/>
    <mergeCell ref="AO38:AY38"/>
    <mergeCell ref="AB73:AE74"/>
    <mergeCell ref="AF73:AI74"/>
    <mergeCell ref="AB81:AE82"/>
    <mergeCell ref="AF89:AI90"/>
    <mergeCell ref="B57:H59"/>
    <mergeCell ref="F53:G54"/>
    <mergeCell ref="H53:H54"/>
    <mergeCell ref="I53:I54"/>
    <mergeCell ref="T39:AH40"/>
    <mergeCell ref="T41:AH42"/>
    <mergeCell ref="T43:AH44"/>
    <mergeCell ref="T47:AH48"/>
    <mergeCell ref="T49:AH50"/>
    <mergeCell ref="T51:AH52"/>
    <mergeCell ref="AF61:AI62"/>
    <mergeCell ref="AB61:AE62"/>
    <mergeCell ref="B61:C61"/>
    <mergeCell ref="F61:M62"/>
    <mergeCell ref="N61:AA62"/>
    <mergeCell ref="D61:D62"/>
    <mergeCell ref="B62:C62"/>
    <mergeCell ref="R49:R50"/>
    <mergeCell ref="M51:N52"/>
    <mergeCell ref="O51:O52"/>
    <mergeCell ref="D79:D80"/>
    <mergeCell ref="D69:D70"/>
    <mergeCell ref="D71:D72"/>
    <mergeCell ref="D73:D74"/>
    <mergeCell ref="D75:D76"/>
    <mergeCell ref="D81:D82"/>
    <mergeCell ref="D83:D84"/>
    <mergeCell ref="D77:D78"/>
    <mergeCell ref="F69:M70"/>
    <mergeCell ref="N69:AA70"/>
    <mergeCell ref="AB71:AE72"/>
    <mergeCell ref="AF71:AI72"/>
    <mergeCell ref="F71:M72"/>
    <mergeCell ref="N71:AA72"/>
    <mergeCell ref="F65:M66"/>
    <mergeCell ref="N65:AA66"/>
    <mergeCell ref="AB67:AE68"/>
    <mergeCell ref="AF67:AI68"/>
    <mergeCell ref="F67:M68"/>
    <mergeCell ref="N67:AA68"/>
    <mergeCell ref="T53:AH54"/>
    <mergeCell ref="AC57:AE59"/>
    <mergeCell ref="AG57:AH59"/>
    <mergeCell ref="AF57:AF59"/>
    <mergeCell ref="T57:AB57"/>
    <mergeCell ref="T58:U59"/>
    <mergeCell ref="AB58:AB59"/>
    <mergeCell ref="AA58:AA59"/>
    <mergeCell ref="X58:X59"/>
    <mergeCell ref="Y58:Y59"/>
    <mergeCell ref="AB65:AE66"/>
    <mergeCell ref="AF65:AI66"/>
    <mergeCell ref="AB69:AE70"/>
    <mergeCell ref="AF69:AI70"/>
    <mergeCell ref="Z58:Z59"/>
    <mergeCell ref="V58:W59"/>
    <mergeCell ref="J53:J54"/>
    <mergeCell ref="P53:P54"/>
    <mergeCell ref="Q53:Q54"/>
    <mergeCell ref="F85:M86"/>
    <mergeCell ref="AB87:AE88"/>
    <mergeCell ref="AF87:AI88"/>
    <mergeCell ref="F87:M88"/>
    <mergeCell ref="AB85:AE86"/>
    <mergeCell ref="AF85:AI86"/>
    <mergeCell ref="F81:M82"/>
    <mergeCell ref="N81:AA82"/>
    <mergeCell ref="AB83:AE84"/>
    <mergeCell ref="AF83:AI84"/>
    <mergeCell ref="F83:M84"/>
    <mergeCell ref="N83:AA84"/>
    <mergeCell ref="AF81:AI82"/>
    <mergeCell ref="AB79:AE80"/>
    <mergeCell ref="AF79:AI80"/>
    <mergeCell ref="F79:M80"/>
    <mergeCell ref="AB77:AE78"/>
    <mergeCell ref="AF77:AI78"/>
    <mergeCell ref="N77:AA78"/>
    <mergeCell ref="N79:AA80"/>
    <mergeCell ref="N101:AA102"/>
    <mergeCell ref="AB103:AE104"/>
    <mergeCell ref="AF103:AI104"/>
    <mergeCell ref="F103:M104"/>
    <mergeCell ref="N103:AA104"/>
    <mergeCell ref="F95:M96"/>
    <mergeCell ref="N95:AA96"/>
    <mergeCell ref="AB99:AE100"/>
    <mergeCell ref="AB95:AE96"/>
    <mergeCell ref="AF99:AI100"/>
    <mergeCell ref="F99:M100"/>
    <mergeCell ref="AB97:AE98"/>
    <mergeCell ref="AF97:AI98"/>
    <mergeCell ref="F97:M98"/>
    <mergeCell ref="N97:AA98"/>
    <mergeCell ref="F89:M90"/>
    <mergeCell ref="AB89:AE90"/>
    <mergeCell ref="N89:AA90"/>
    <mergeCell ref="F91:M92"/>
    <mergeCell ref="AF95:AI96"/>
    <mergeCell ref="AF91:AI92"/>
    <mergeCell ref="AB93:AE94"/>
    <mergeCell ref="AF93:AI94"/>
    <mergeCell ref="AB91:AE92"/>
    <mergeCell ref="F93:M94"/>
    <mergeCell ref="F109:M110"/>
    <mergeCell ref="N109:AA110"/>
    <mergeCell ref="AI57:AI59"/>
    <mergeCell ref="BM57:BP58"/>
    <mergeCell ref="AQ59:AX60"/>
    <mergeCell ref="AY59:BL60"/>
    <mergeCell ref="AM57:AN57"/>
    <mergeCell ref="AQ69:AX70"/>
    <mergeCell ref="AY69:BL70"/>
    <mergeCell ref="BM71:BP72"/>
    <mergeCell ref="CM28:CN28"/>
    <mergeCell ref="CM29:CN29"/>
    <mergeCell ref="CM30:CN30"/>
    <mergeCell ref="CM31:CN31"/>
    <mergeCell ref="AB109:AE110"/>
    <mergeCell ref="AF109:AI110"/>
    <mergeCell ref="BQ71:BT72"/>
    <mergeCell ref="AQ71:AX72"/>
    <mergeCell ref="AY71:BL72"/>
    <mergeCell ref="BQ73:BT74"/>
    <mergeCell ref="AB105:AE106"/>
    <mergeCell ref="AF105:AI106"/>
    <mergeCell ref="F105:M106"/>
    <mergeCell ref="N105:AA106"/>
    <mergeCell ref="AB107:AE108"/>
    <mergeCell ref="AF107:AI108"/>
    <mergeCell ref="F107:M108"/>
    <mergeCell ref="N107:AA108"/>
    <mergeCell ref="N99:AA100"/>
    <mergeCell ref="AB101:AE102"/>
    <mergeCell ref="AF101:AI102"/>
    <mergeCell ref="F101:M102"/>
    <mergeCell ref="AZ105:BB106"/>
    <mergeCell ref="AT105:AY106"/>
    <mergeCell ref="AZ107:BB108"/>
    <mergeCell ref="AZ109:BB110"/>
    <mergeCell ref="AT107:AY108"/>
    <mergeCell ref="AT109:AY110"/>
    <mergeCell ref="AO109:AS110"/>
    <mergeCell ref="AQ99:AR100"/>
    <mergeCell ref="AM97:AR98"/>
    <mergeCell ref="AV99:AW100"/>
    <mergeCell ref="AT101:AY102"/>
    <mergeCell ref="AT103:AY104"/>
    <mergeCell ref="AM99:AN110"/>
    <mergeCell ref="AO101:AS102"/>
    <mergeCell ref="AO103:AS104"/>
    <mergeCell ref="AM95:AR96"/>
    <mergeCell ref="AQ61:AX62"/>
    <mergeCell ref="AT93:AW93"/>
    <mergeCell ref="AQ83:AX84"/>
    <mergeCell ref="AY83:BL84"/>
    <mergeCell ref="AM93:AR94"/>
    <mergeCell ref="BK93:BM94"/>
    <mergeCell ref="BM85:BP86"/>
    <mergeCell ref="AQ85:AX86"/>
    <mergeCell ref="AY85:BL86"/>
    <mergeCell ref="AM91:AO92"/>
    <mergeCell ref="AY73:BL74"/>
    <mergeCell ref="AY75:BL76"/>
    <mergeCell ref="BM81:BP82"/>
    <mergeCell ref="AQ81:AX82"/>
    <mergeCell ref="AY81:BL82"/>
    <mergeCell ref="BM79:BP80"/>
    <mergeCell ref="BJ109:BT110"/>
    <mergeCell ref="BL99:BM100"/>
    <mergeCell ref="BQ99:BR100"/>
    <mergeCell ref="BJ101:BT102"/>
    <mergeCell ref="BJ103:BT104"/>
    <mergeCell ref="BJ105:BT106"/>
    <mergeCell ref="BJ107:BT108"/>
    <mergeCell ref="CM32:CN32"/>
    <mergeCell ref="CM33:CN33"/>
    <mergeCell ref="CM34:CN34"/>
    <mergeCell ref="CM35:CN35"/>
    <mergeCell ref="BC105:BE106"/>
    <mergeCell ref="BC109:BE110"/>
    <mergeCell ref="BC107:BE108"/>
    <mergeCell ref="BC99:BE100"/>
    <mergeCell ref="BC101:BE102"/>
    <mergeCell ref="BC103:BE104"/>
    <mergeCell ref="BQ85:BT86"/>
    <mergeCell ref="BQ79:BT80"/>
    <mergeCell ref="BQ81:BT82"/>
    <mergeCell ref="BM77:BP78"/>
    <mergeCell ref="AS95:BE96"/>
    <mergeCell ref="BG95:BM96"/>
    <mergeCell ref="AO39:AY39"/>
    <mergeCell ref="AO40:AY40"/>
    <mergeCell ref="AO41:AY41"/>
    <mergeCell ref="AO36:AY36"/>
    <mergeCell ref="AO49:AY49"/>
    <mergeCell ref="AO52:AY52"/>
    <mergeCell ref="AO43:AY43"/>
    <mergeCell ref="AO44:AY44"/>
    <mergeCell ref="AO50:AY50"/>
    <mergeCell ref="BT95:BT96"/>
    <mergeCell ref="BR95:BS96"/>
    <mergeCell ref="BN95:BN96"/>
    <mergeCell ref="CM36:CN36"/>
    <mergeCell ref="CM37:CN37"/>
    <mergeCell ref="CM38:CN38"/>
    <mergeCell ref="CM39:CN39"/>
    <mergeCell ref="CM40:CN40"/>
    <mergeCell ref="CM41:CN41"/>
    <mergeCell ref="CM42:CN42"/>
    <mergeCell ref="BR97:BT98"/>
    <mergeCell ref="AS98:BG98"/>
    <mergeCell ref="AX97:BG97"/>
    <mergeCell ref="BH97:BJ98"/>
    <mergeCell ref="BK97:BM98"/>
    <mergeCell ref="AT97:AW97"/>
    <mergeCell ref="BO97:BP98"/>
    <mergeCell ref="BQ97:BQ98"/>
    <mergeCell ref="AO51:AY51"/>
    <mergeCell ref="AO45:AY45"/>
    <mergeCell ref="AO46:AY46"/>
    <mergeCell ref="AO47:AY47"/>
    <mergeCell ref="AO48:AY48"/>
    <mergeCell ref="AQ65:AX66"/>
    <mergeCell ref="AY65:BL66"/>
    <mergeCell ref="AQ67:AX68"/>
    <mergeCell ref="AY67:BL68"/>
    <mergeCell ref="AO54:AY54"/>
    <mergeCell ref="AY61:BL62"/>
    <mergeCell ref="AQ63:AX64"/>
    <mergeCell ref="AY63:BL64"/>
    <mergeCell ref="AO57:AO58"/>
    <mergeCell ref="AB2:AC2"/>
    <mergeCell ref="Z2:AA2"/>
    <mergeCell ref="AC15:AC16"/>
    <mergeCell ref="AA15:AA16"/>
    <mergeCell ref="Z12:AC13"/>
    <mergeCell ref="Z10:AC10"/>
    <mergeCell ref="Z15:Z16"/>
    <mergeCell ref="AB15:AB16"/>
    <mergeCell ref="CM49:CN49"/>
    <mergeCell ref="CM50:CN50"/>
    <mergeCell ref="CM51:CN51"/>
    <mergeCell ref="N85:AA86"/>
    <mergeCell ref="N87:AA88"/>
    <mergeCell ref="N93:AA94"/>
    <mergeCell ref="N91:AA92"/>
    <mergeCell ref="BQ87:BT88"/>
    <mergeCell ref="AQ87:AX88"/>
    <mergeCell ref="AY87:BL88"/>
    <mergeCell ref="CM43:CN43"/>
    <mergeCell ref="CM44:CN44"/>
    <mergeCell ref="CM45:CN45"/>
    <mergeCell ref="CM46:CN46"/>
    <mergeCell ref="CM47:CN47"/>
    <mergeCell ref="CM48:CN48"/>
    <mergeCell ref="AO10:AY10"/>
    <mergeCell ref="AO11:AY11"/>
    <mergeCell ref="AO12:AY12"/>
    <mergeCell ref="AN6:AP7"/>
    <mergeCell ref="BL13:BM13"/>
    <mergeCell ref="BL14:BM14"/>
    <mergeCell ref="BL15:BM15"/>
    <mergeCell ref="BL20:BM20"/>
    <mergeCell ref="CF10:CH10"/>
    <mergeCell ref="CF21:CH21"/>
    <mergeCell ref="BL24:BM24"/>
    <mergeCell ref="BL25:BM25"/>
    <mergeCell ref="J39:J40"/>
    <mergeCell ref="K39:K40"/>
    <mergeCell ref="M39:N40"/>
    <mergeCell ref="O39:O40"/>
    <mergeCell ref="K37:K38"/>
    <mergeCell ref="P37:P38"/>
    <mergeCell ref="CF8:CH8"/>
    <mergeCell ref="CF9:CH9"/>
    <mergeCell ref="CB10:CD10"/>
    <mergeCell ref="BL12:BM12"/>
    <mergeCell ref="CB12:CD12"/>
    <mergeCell ref="BY8:BZ8"/>
    <mergeCell ref="BL9:BM9"/>
    <mergeCell ref="BL10:BM10"/>
    <mergeCell ref="BL11:BM11"/>
    <mergeCell ref="BL8:BM8"/>
    <mergeCell ref="CB8:CD8"/>
    <mergeCell ref="CB9:CD9"/>
    <mergeCell ref="AO29:AY29"/>
    <mergeCell ref="AO30:AY30"/>
    <mergeCell ref="AO31:AY31"/>
    <mergeCell ref="BB8:BI8"/>
    <mergeCell ref="BB9:BI9"/>
    <mergeCell ref="BB10:BI10"/>
    <mergeCell ref="BB11:BI11"/>
    <mergeCell ref="AO21:AY21"/>
    <mergeCell ref="AO22:AY22"/>
    <mergeCell ref="BB16:BI16"/>
    <mergeCell ref="DA20:DB20"/>
    <mergeCell ref="CX19:DO19"/>
    <mergeCell ref="DG21:DL21"/>
    <mergeCell ref="CZ21:DE21"/>
    <mergeCell ref="DN23:DO23"/>
    <mergeCell ref="DN21:DO21"/>
    <mergeCell ref="CX22:CY22"/>
    <mergeCell ref="CX23:CY23"/>
    <mergeCell ref="DG22:DH22"/>
    <mergeCell ref="DG23:DH23"/>
    <mergeCell ref="AS24:AY24"/>
    <mergeCell ref="AO23:AT23"/>
    <mergeCell ref="AU23:AY23"/>
    <mergeCell ref="CX2:DV2"/>
    <mergeCell ref="DH6:DH15"/>
    <mergeCell ref="DQ6:DQ15"/>
    <mergeCell ref="CZ4:DG4"/>
    <mergeCell ref="DI4:DP4"/>
    <mergeCell ref="DR4:DV4"/>
    <mergeCell ref="CZ6:DA6"/>
    <mergeCell ref="AO9:AR9"/>
    <mergeCell ref="AO8:AR8"/>
    <mergeCell ref="AO24:AR24"/>
    <mergeCell ref="CF4:CH4"/>
    <mergeCell ref="CF5:CH5"/>
    <mergeCell ref="CF6:CH6"/>
    <mergeCell ref="CF7:CH7"/>
    <mergeCell ref="CB4:CD4"/>
    <mergeCell ref="CB5:CD5"/>
    <mergeCell ref="CB6:CD6"/>
    <mergeCell ref="CB7:CD7"/>
    <mergeCell ref="CM10:CN10"/>
    <mergeCell ref="DN22:DO22"/>
    <mergeCell ref="CF61:CH61"/>
    <mergeCell ref="CX24:CY24"/>
    <mergeCell ref="CZ24:DA24"/>
    <mergeCell ref="CZ22:DA22"/>
    <mergeCell ref="DB22:DC22"/>
    <mergeCell ref="DD22:DE22"/>
    <mergeCell ref="CZ23:DA23"/>
    <mergeCell ref="DI22:DJ22"/>
    <mergeCell ref="DK22:DL22"/>
    <mergeCell ref="DI23:DJ23"/>
    <mergeCell ref="DK23:DL23"/>
    <mergeCell ref="DB23:DC23"/>
    <mergeCell ref="DD23:DE23"/>
    <mergeCell ref="CM25:CN25"/>
    <mergeCell ref="CM26:CN26"/>
    <mergeCell ref="CM27:CN27"/>
    <mergeCell ref="CM55:CN55"/>
    <mergeCell ref="CM56:CN56"/>
    <mergeCell ref="CM57:CN57"/>
    <mergeCell ref="CM58:CN58"/>
    <mergeCell ref="CM52:CN52"/>
    <mergeCell ref="CM53:CN53"/>
    <mergeCell ref="CM54:CN54"/>
    <mergeCell ref="CF53:CH53"/>
    <mergeCell ref="CF54:CH54"/>
    <mergeCell ref="CF55:CH55"/>
    <mergeCell ref="CF56:CH56"/>
    <mergeCell ref="CS25:CT25"/>
    <mergeCell ref="CS26:CT26"/>
    <mergeCell ref="CS27:CT27"/>
    <mergeCell ref="CF22:CH22"/>
  </mergeCells>
  <phoneticPr fontId="1" type="Hiragana" alignment="center"/>
  <dataValidations count="13">
    <dataValidation type="list" allowBlank="1" showInputMessage="1" showErrorMessage="1" sqref="BL8:BM52 Z2:AA2 T58:U59 BL54:BM54 I25:J26 I28:J29 V15:W16 F35:G54 M35:N54" xr:uid="{00000000-0002-0000-0000-000000000000}">
      <formula1>$BY$5:$BY$8</formula1>
    </dataValidation>
    <dataValidation type="list" allowBlank="1" showInputMessage="1" showErrorMessage="1" sqref="T25:V26 T28:V29" xr:uid="{00000000-0002-0000-0000-000001000000}">
      <formula1>$CB$5:$CB$10</formula1>
    </dataValidation>
    <dataValidation type="list" allowBlank="1" showInputMessage="1" showErrorMessage="1" sqref="AG25:AH26 AG28:AH29" xr:uid="{00000000-0002-0000-0000-000002000000}">
      <formula1>$CF$5:$CF$10</formula1>
    </dataValidation>
    <dataValidation type="list" allowBlank="1" showInputMessage="1" showErrorMessage="1" sqref="AN8:AN52 AN54" xr:uid="{00000000-0002-0000-0000-000003000000}">
      <formula1>$BY$17:$BY$19</formula1>
    </dataValidation>
    <dataValidation type="list" allowBlank="1" showInputMessage="1" showErrorMessage="1" sqref="AM59:AM88 B63:B110" xr:uid="{00000000-0002-0000-0000-000004000000}">
      <formula1>$BY$11:$BY$14</formula1>
    </dataValidation>
    <dataValidation type="list" allowBlank="1" showInputMessage="1" showErrorMessage="1" sqref="BP95:BQ96" xr:uid="{00000000-0002-0000-0000-000005000000}">
      <formula1>$BY$22:$BY$25</formula1>
    </dataValidation>
    <dataValidation type="list" allowBlank="1" showInputMessage="1" showErrorMessage="1" sqref="BF101:BI110" xr:uid="{00000000-0002-0000-0000-000006000000}">
      <formula1>$BY$28:$BY$31</formula1>
    </dataValidation>
    <dataValidation type="list" allowBlank="1" showInputMessage="1" showErrorMessage="1" sqref="AZ101:BB110" xr:uid="{00000000-0002-0000-0000-000007000000}">
      <formula1>$CB$13:$CB$31</formula1>
    </dataValidation>
    <dataValidation type="list" allowBlank="1" showInputMessage="1" showErrorMessage="1" sqref="X15:X16 K25:K26 K28:K29 H35:H54 O35:O54 BN8:BN52 BN54 C63:C110 AN59:AN88 AB2:AC2 V58:W59" xr:uid="{00000000-0002-0000-0000-000008000000}">
      <formula1>$CM$5:$CM$71</formula1>
    </dataValidation>
    <dataValidation type="list" allowBlank="1" showInputMessage="1" showErrorMessage="1" sqref="Z15:Z16 M25:M26 M28:M29 J35:J54 Q35:Q54 BP8:BP52 BP54 AP59:AP88 E63:E110 AE2 Y58:Y59" xr:uid="{00000000-0002-0000-0000-000009000000}">
      <formula1>$CP$5:$CP$17</formula1>
    </dataValidation>
    <dataValidation type="list" allowBlank="1" showInputMessage="1" showErrorMessage="1" sqref="AB15:AB16 BR8:BR52 BR54 AG2 AA58:AA59" xr:uid="{00000000-0002-0000-0000-00000A000000}">
      <formula1>$CS$5:$CS$36</formula1>
    </dataValidation>
    <dataValidation type="list" allowBlank="1" showInputMessage="1" showErrorMessage="1" sqref="BC101:BE110" xr:uid="{00000000-0002-0000-0000-00000B000000}">
      <formula1>$CJ$5:$CJ$71</formula1>
    </dataValidation>
    <dataValidation type="list" allowBlank="1" showInputMessage="1" showErrorMessage="1" sqref="J19:M20" xr:uid="{00000000-0002-0000-0000-00000C000000}">
      <formula1>$CF$13:$CF$71</formula1>
    </dataValidation>
  </dataValidations>
  <pageMargins left="0.78740157480314965" right="0.78740157480314965" top="0.98425196850393704" bottom="0.59055118110236227" header="0.51181102362204722" footer="0.51181102362204722"/>
  <pageSetup paperSize="268" scale="68" orientation="portrait" blackAndWhite="1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>株式会社三紀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経歴書</dc:title>
  <dc:creator>三紀</dc:creator>
  <cp:lastModifiedBy>kato</cp:lastModifiedBy>
  <cp:lastPrinted>2005-05-04T17:19:34Z</cp:lastPrinted>
  <dcterms:created xsi:type="dcterms:W3CDTF">2003-08-19T07:27:16Z</dcterms:created>
  <dcterms:modified xsi:type="dcterms:W3CDTF">2021-07-29T02:16:10Z</dcterms:modified>
  <cp:category>経歴書</cp:category>
</cp:coreProperties>
</file>